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David Valento\Desktop\"/>
    </mc:Choice>
  </mc:AlternateContent>
  <xr:revisionPtr revIDLastSave="0" documentId="8_{0CA4737F-7193-46A2-8D33-1057D42CBCD9}" xr6:coauthVersionLast="47" xr6:coauthVersionMax="47" xr10:uidLastSave="{00000000-0000-0000-0000-000000000000}"/>
  <bookViews>
    <workbookView xWindow="-120" yWindow="-120" windowWidth="29040" windowHeight="15840" tabRatio="670" xr2:uid="{00000000-000D-0000-FFFF-FFFF00000000}"/>
  </bookViews>
  <sheets>
    <sheet name="SELECTIONS" sheetId="1" r:id="rId1"/>
    <sheet name="FINAL LEADERBOARD" sheetId="17" state="hidden" r:id="rId2"/>
    <sheet name="PDF" sheetId="14" state="hidden" r:id="rId3"/>
    <sheet name="GOLFER MONEY WON" sheetId="16" state="hidden" r:id="rId4"/>
    <sheet name="TOTALS" sheetId="2" r:id="rId5"/>
    <sheet name="CHART - A" sheetId="3" r:id="rId6"/>
    <sheet name="CHART - B" sheetId="4" r:id="rId7"/>
    <sheet name="CHART - C" sheetId="5" r:id="rId8"/>
    <sheet name="CHART - D" sheetId="6" r:id="rId9"/>
    <sheet name="CHART - E" sheetId="7" r:id="rId10"/>
    <sheet name="CHART - F" sheetId="8" r:id="rId11"/>
    <sheet name="PAYOUTS" sheetId="11" state="hidden" r:id="rId12"/>
  </sheets>
  <definedNames>
    <definedName name="_xlnm._FilterDatabase" localSheetId="0" hidden="1">SELECTIONS!$A$1:$AE$111</definedName>
    <definedName name="_xlnm.Print_Titles" localSheetId="2">PDF!$A:$B,PDF!$1:$1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5" i="1" l="1"/>
  <c r="C26" i="1"/>
  <c r="C27" i="1"/>
  <c r="C42" i="1"/>
  <c r="C20" i="1"/>
  <c r="E10" i="11"/>
  <c r="F10" i="11"/>
  <c r="E11" i="11"/>
  <c r="F11" i="11"/>
  <c r="E12" i="11"/>
  <c r="F12" i="11"/>
  <c r="E13" i="11"/>
  <c r="F13" i="11"/>
  <c r="E14" i="11"/>
  <c r="F14" i="11"/>
  <c r="E15" i="11"/>
  <c r="F15" i="11"/>
  <c r="E16" i="11"/>
  <c r="F16" i="11"/>
  <c r="E17" i="11"/>
  <c r="F17" i="11"/>
  <c r="E18" i="11"/>
  <c r="F18" i="11"/>
  <c r="E19" i="11"/>
  <c r="F19" i="11"/>
  <c r="E20" i="11"/>
  <c r="F20" i="11"/>
  <c r="E21" i="11"/>
  <c r="F21" i="11"/>
  <c r="E22" i="11"/>
  <c r="F22" i="11"/>
  <c r="E23" i="11"/>
  <c r="F23" i="11"/>
  <c r="E24" i="11"/>
  <c r="F24" i="11"/>
  <c r="E25" i="11"/>
  <c r="F25" i="11"/>
  <c r="E26" i="11"/>
  <c r="F26" i="11"/>
  <c r="E27" i="11"/>
  <c r="F27" i="11"/>
  <c r="J39" i="2" l="1"/>
  <c r="J38" i="2"/>
  <c r="J37" i="2"/>
  <c r="E52" i="2"/>
  <c r="J41" i="2" l="1"/>
  <c r="J40"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E54" i="2"/>
  <c r="E53"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C68" i="1"/>
  <c r="C48" i="1"/>
  <c r="C64" i="1"/>
  <c r="C63" i="1"/>
  <c r="C23" i="1"/>
  <c r="C98" i="1"/>
  <c r="C92" i="1"/>
  <c r="C94" i="1"/>
  <c r="C34" i="1"/>
  <c r="C88" i="1"/>
  <c r="C87" i="1"/>
  <c r="C86" i="1"/>
  <c r="C15" i="1"/>
  <c r="C30" i="1"/>
  <c r="C7" i="1"/>
  <c r="C52" i="1"/>
  <c r="C24" i="1"/>
  <c r="C21" i="1"/>
  <c r="C56" i="1"/>
  <c r="C100" i="1"/>
  <c r="C57" i="1"/>
  <c r="C82" i="1"/>
  <c r="C40" i="1"/>
  <c r="C81" i="1"/>
  <c r="C5" i="1"/>
  <c r="C18" i="1"/>
  <c r="C62" i="1"/>
  <c r="C91" i="1"/>
  <c r="C79" i="1"/>
  <c r="C47" i="1"/>
  <c r="C41" i="1"/>
  <c r="C104" i="1"/>
  <c r="C84" i="1"/>
  <c r="C83" i="1"/>
  <c r="C36" i="1"/>
  <c r="C14" i="1"/>
  <c r="C13" i="1"/>
  <c r="C12" i="1"/>
  <c r="C51" i="1"/>
  <c r="C50" i="1"/>
  <c r="C49" i="1"/>
  <c r="C39" i="1"/>
  <c r="C101" i="1"/>
  <c r="C35" i="1"/>
  <c r="C45" i="1"/>
  <c r="C9" i="1"/>
  <c r="C8" i="1"/>
  <c r="C69" i="1"/>
  <c r="C103" i="1"/>
  <c r="C60" i="1"/>
  <c r="C99" i="1"/>
  <c r="C75" i="1"/>
  <c r="C78" i="1"/>
  <c r="C77" i="1"/>
  <c r="C107" i="1"/>
  <c r="C90" i="1"/>
  <c r="C71" i="1"/>
  <c r="C70" i="1"/>
  <c r="C67" i="1"/>
  <c r="C102" i="1"/>
  <c r="C17" i="1"/>
  <c r="C11" i="1"/>
  <c r="C10" i="1"/>
  <c r="C97" i="1"/>
  <c r="C4" i="1"/>
  <c r="C3" i="1"/>
  <c r="C73" i="1"/>
  <c r="C32" i="1"/>
  <c r="C80" i="1"/>
  <c r="C89" i="1"/>
  <c r="C106" i="1"/>
  <c r="C105" i="1"/>
  <c r="C19" i="1"/>
  <c r="C72" i="1"/>
  <c r="C55" i="1"/>
  <c r="C54" i="1"/>
  <c r="C29" i="1"/>
  <c r="C96" i="1"/>
  <c r="C38" i="1"/>
  <c r="C37" i="1"/>
  <c r="C46" i="1"/>
  <c r="C109" i="1"/>
  <c r="C85" i="1"/>
  <c r="C58" i="1"/>
  <c r="C6" i="1"/>
  <c r="C74" i="1"/>
  <c r="C61" i="1"/>
  <c r="C25" i="1"/>
  <c r="C93" i="1"/>
  <c r="C111" i="1"/>
  <c r="C22" i="1"/>
  <c r="C53" i="1"/>
  <c r="C33" i="1"/>
  <c r="C31" i="1"/>
  <c r="C59" i="1"/>
  <c r="C76" i="1"/>
  <c r="C110" i="1"/>
  <c r="C44" i="1"/>
  <c r="C2" i="1"/>
  <c r="C28" i="1"/>
  <c r="C16" i="1"/>
  <c r="C43" i="1"/>
  <c r="C108" i="1"/>
  <c r="C66" i="1"/>
  <c r="C65" i="1"/>
  <c r="E4" i="11"/>
  <c r="E5" i="11"/>
  <c r="E6" i="11"/>
  <c r="E7" i="11"/>
  <c r="E8" i="11"/>
  <c r="E9" i="11"/>
  <c r="F4" i="11"/>
  <c r="F5" i="11"/>
  <c r="F6" i="11"/>
  <c r="F7" i="11"/>
  <c r="F8" i="11"/>
  <c r="F9" i="11"/>
  <c r="A1" i="2" l="1"/>
  <c r="B1" i="2" s="1"/>
  <c r="F52" i="2" l="1"/>
  <c r="K37" i="2"/>
  <c r="K39" i="2"/>
  <c r="K38" i="2"/>
  <c r="F53" i="2"/>
  <c r="K23" i="2"/>
  <c r="F22" i="2"/>
  <c r="F30" i="2"/>
  <c r="F27" i="2"/>
  <c r="F26" i="2"/>
  <c r="F31" i="2"/>
  <c r="F25" i="2"/>
  <c r="F29" i="2"/>
  <c r="F32" i="2"/>
  <c r="F23" i="2"/>
  <c r="F28" i="2"/>
  <c r="F19" i="2"/>
  <c r="F20" i="2"/>
  <c r="F24" i="2"/>
  <c r="F21" i="2"/>
  <c r="K34" i="2"/>
  <c r="K26" i="2"/>
  <c r="K17" i="2"/>
  <c r="K9" i="2"/>
  <c r="F45" i="2"/>
  <c r="F37" i="2"/>
  <c r="F15" i="2"/>
  <c r="F7" i="2"/>
  <c r="K41" i="2"/>
  <c r="K33" i="2"/>
  <c r="K25" i="2"/>
  <c r="K16" i="2"/>
  <c r="K8" i="2"/>
  <c r="F51" i="2"/>
  <c r="F44" i="2"/>
  <c r="F36" i="2"/>
  <c r="F14" i="2"/>
  <c r="F6" i="2"/>
  <c r="K40" i="2"/>
  <c r="K32" i="2"/>
  <c r="K24" i="2"/>
  <c r="K15" i="2"/>
  <c r="K7" i="2"/>
  <c r="F50" i="2"/>
  <c r="F43" i="2"/>
  <c r="F35" i="2"/>
  <c r="F13" i="2"/>
  <c r="F5" i="2"/>
  <c r="K31" i="2"/>
  <c r="K22" i="2"/>
  <c r="K14" i="2"/>
  <c r="K6" i="2"/>
  <c r="F49" i="2"/>
  <c r="F42" i="2"/>
  <c r="F34" i="2"/>
  <c r="F12" i="2"/>
  <c r="F4" i="2"/>
  <c r="K30" i="2"/>
  <c r="K21" i="2"/>
  <c r="K13" i="2"/>
  <c r="K5" i="2"/>
  <c r="F41" i="2"/>
  <c r="F33" i="2"/>
  <c r="F11" i="2"/>
  <c r="F3" i="2"/>
  <c r="K29" i="2"/>
  <c r="K20" i="2"/>
  <c r="K12" i="2"/>
  <c r="K4" i="2"/>
  <c r="F48" i="2"/>
  <c r="F40" i="2"/>
  <c r="F18" i="2"/>
  <c r="F10" i="2"/>
  <c r="K36" i="2"/>
  <c r="K28" i="2"/>
  <c r="K19" i="2"/>
  <c r="K11" i="2"/>
  <c r="F47" i="2"/>
  <c r="F39" i="2"/>
  <c r="F17" i="2"/>
  <c r="F9" i="2"/>
  <c r="K35" i="2"/>
  <c r="K27" i="2"/>
  <c r="K18" i="2"/>
  <c r="K10" i="2"/>
  <c r="F8" i="2"/>
  <c r="F54" i="2"/>
  <c r="F46" i="2"/>
  <c r="F38" i="2"/>
  <c r="F16" i="2"/>
  <c r="K3" i="2"/>
</calcChain>
</file>

<file path=xl/sharedStrings.xml><?xml version="1.0" encoding="utf-8"?>
<sst xmlns="http://schemas.openxmlformats.org/spreadsheetml/2006/main" count="4368" uniqueCount="692">
  <si>
    <t>#</t>
  </si>
  <si>
    <t>Participant</t>
  </si>
  <si>
    <t>$</t>
  </si>
  <si>
    <t>Player</t>
  </si>
  <si>
    <t>Group</t>
  </si>
  <si>
    <t>A</t>
  </si>
  <si>
    <t>D</t>
  </si>
  <si>
    <t>Place</t>
  </si>
  <si>
    <t>B</t>
  </si>
  <si>
    <t>E</t>
  </si>
  <si>
    <t>C</t>
  </si>
  <si>
    <t>F</t>
  </si>
  <si>
    <t>Money Won</t>
  </si>
  <si>
    <t>Pool $</t>
  </si>
  <si>
    <t>Rank</t>
  </si>
  <si>
    <t>Behind Above</t>
  </si>
  <si>
    <t>Behind Winner</t>
  </si>
  <si>
    <t>Ryan Johnson</t>
  </si>
  <si>
    <t>Joe Pacheco</t>
  </si>
  <si>
    <t>George Stewart</t>
  </si>
  <si>
    <t>Kevin Keenan</t>
  </si>
  <si>
    <t>Chris Perrault</t>
  </si>
  <si>
    <t>Mike Kirsch</t>
  </si>
  <si>
    <t>Marc Hauser 1</t>
  </si>
  <si>
    <t>Marc Hauser 2</t>
  </si>
  <si>
    <t>Jay Moss</t>
  </si>
  <si>
    <t>Steve Dahl</t>
  </si>
  <si>
    <t>Jeff Larson</t>
  </si>
  <si>
    <t>Terry Wensmann 1</t>
  </si>
  <si>
    <t>Terry Wensmann 2</t>
  </si>
  <si>
    <t>Nick Fennell 1</t>
  </si>
  <si>
    <t>Nick Fennell 2</t>
  </si>
  <si>
    <t>Eric Strey 1</t>
  </si>
  <si>
    <t>Eric Strey 2</t>
  </si>
  <si>
    <t>Tom Perrault</t>
  </si>
  <si>
    <t>Judy Perrault</t>
  </si>
  <si>
    <t>Andy Sacchetti 1</t>
  </si>
  <si>
    <t>Andy Sacchetti 2</t>
  </si>
  <si>
    <t>Bill Perpich 1</t>
  </si>
  <si>
    <t>Connor Flaherty</t>
  </si>
  <si>
    <t>Jim Archbold</t>
  </si>
  <si>
    <t>Zach Vanderhoef</t>
  </si>
  <si>
    <t>Russ Higgins 1</t>
  </si>
  <si>
    <t>Russ Higgins 2</t>
  </si>
  <si>
    <t>Adam Rutzick</t>
  </si>
  <si>
    <t>Matt Schepers 1</t>
  </si>
  <si>
    <t>Matt Schepers 2</t>
  </si>
  <si>
    <t>Tom Buslee 1</t>
  </si>
  <si>
    <t>Tom Buslee 2</t>
  </si>
  <si>
    <t>Nick Bjerken 1</t>
  </si>
  <si>
    <t>Nick Bjerken 2</t>
  </si>
  <si>
    <t>Matt Oscarson</t>
  </si>
  <si>
    <t>Aaron Arnett</t>
  </si>
  <si>
    <t>Devin Colvin 1</t>
  </si>
  <si>
    <t>Devin Colvin 2</t>
  </si>
  <si>
    <t>Tim Kane</t>
  </si>
  <si>
    <t>Matt Tutaj</t>
  </si>
  <si>
    <t>Cindy Cole</t>
  </si>
  <si>
    <t>Pat Ryan</t>
  </si>
  <si>
    <t>Corey Schmidt 1</t>
  </si>
  <si>
    <t>Corey Schmidt 2</t>
  </si>
  <si>
    <t>Corey Schmidt 3</t>
  </si>
  <si>
    <t>Jason Dario</t>
  </si>
  <si>
    <t>Nick Dario</t>
  </si>
  <si>
    <t>Deana Arntz</t>
  </si>
  <si>
    <t>Jim Arntz</t>
  </si>
  <si>
    <t>Kevin Gorg</t>
  </si>
  <si>
    <t>Bruce Downey</t>
  </si>
  <si>
    <t>Nate Brockpahler 1</t>
  </si>
  <si>
    <t>Nate Brockpahler 2</t>
  </si>
  <si>
    <t>Nate Brockpahler 3</t>
  </si>
  <si>
    <t>Nate Brockpahler 4</t>
  </si>
  <si>
    <t>Tom Mattaini</t>
  </si>
  <si>
    <t>Bruce Nakamura</t>
  </si>
  <si>
    <t>Chip Dunham</t>
  </si>
  <si>
    <t>Aaron Rustad</t>
  </si>
  <si>
    <t>Dave Pessagno 1</t>
  </si>
  <si>
    <t>Dave Pessagno 2</t>
  </si>
  <si>
    <t>Joe Zelenak 1</t>
  </si>
  <si>
    <t>Joe Zelenak 2</t>
  </si>
  <si>
    <t>James Green 1</t>
  </si>
  <si>
    <t>James Green 2</t>
  </si>
  <si>
    <t>Jesse Wollak</t>
  </si>
  <si>
    <t>Tom Keffury</t>
  </si>
  <si>
    <t>Josh Rasmussen</t>
  </si>
  <si>
    <t>Brent Godbout 1</t>
  </si>
  <si>
    <t>Brent Godbout 2</t>
  </si>
  <si>
    <t>Peter Kraker</t>
  </si>
  <si>
    <t>Bob Mattaini</t>
  </si>
  <si>
    <t>Darrin Eilertson</t>
  </si>
  <si>
    <t>Paul Lindstrom</t>
  </si>
  <si>
    <t>Justin Green</t>
  </si>
  <si>
    <t>Kevin Streifel</t>
  </si>
  <si>
    <t>Scott McGregor 1</t>
  </si>
  <si>
    <t>Scott McGregor 2</t>
  </si>
  <si>
    <t>Scott McGregor 3</t>
  </si>
  <si>
    <t>Matt McGregor 1</t>
  </si>
  <si>
    <t>Matt McGregor 2</t>
  </si>
  <si>
    <t>Matt McGregor 3</t>
  </si>
  <si>
    <t>Chad Smith 1</t>
  </si>
  <si>
    <t>Chad Smith 2</t>
  </si>
  <si>
    <t>Chad Smith 3</t>
  </si>
  <si>
    <t>Erik Rogers</t>
  </si>
  <si>
    <t>Ian Ayers</t>
  </si>
  <si>
    <t>Steve Jagoditz</t>
  </si>
  <si>
    <t>Doug Zaer</t>
  </si>
  <si>
    <t>Joe Pancotto 1</t>
  </si>
  <si>
    <t>Joe Pancotto 2</t>
  </si>
  <si>
    <t>John Rydell 1</t>
  </si>
  <si>
    <t>Lane Stillings</t>
  </si>
  <si>
    <t>Dan Palmer</t>
  </si>
  <si>
    <t>Matt Cohn</t>
  </si>
  <si>
    <t>Ryan Dennis</t>
  </si>
  <si>
    <t>Mark Gorney 1</t>
  </si>
  <si>
    <t>Mark Gorney 2</t>
  </si>
  <si>
    <t>Alan Horvatich</t>
  </si>
  <si>
    <t>John Rydell 2</t>
  </si>
  <si>
    <t>Austin MacLeod</t>
  </si>
  <si>
    <t>Les MacLeod</t>
  </si>
  <si>
    <t>Steve Steen</t>
  </si>
  <si>
    <t>Ryan Ball 1</t>
  </si>
  <si>
    <t>Ryan Ball 2</t>
  </si>
  <si>
    <t>Ryan Ball 3</t>
  </si>
  <si>
    <t>Steve Juarez</t>
  </si>
  <si>
    <t>Ryan Olsen</t>
  </si>
  <si>
    <t>Zack Kartak</t>
  </si>
  <si>
    <t>Brian Kilburg 1</t>
  </si>
  <si>
    <t>Brian Kilburg 2</t>
  </si>
  <si>
    <t>Brian Kilburg 3</t>
  </si>
  <si>
    <t>Brian Kilburg 4</t>
  </si>
  <si>
    <t>Brad Weappa</t>
  </si>
  <si>
    <t>Dan Ford 1</t>
  </si>
  <si>
    <t>Dan Ford 2</t>
  </si>
  <si>
    <t>Steve Kelley</t>
  </si>
  <si>
    <t>Ross Fuchs</t>
  </si>
  <si>
    <t>Curtis Hansen 1</t>
  </si>
  <si>
    <t>Curtis Hansen 2</t>
  </si>
  <si>
    <t>Brian Huenefeld 1</t>
  </si>
  <si>
    <t>Brian Huenefeld 2</t>
  </si>
  <si>
    <t>Jon Hankes 1</t>
  </si>
  <si>
    <t>Jon Hankes 2</t>
  </si>
  <si>
    <t>Jon Hankes 3</t>
  </si>
  <si>
    <t>Lawrence Koziarski</t>
  </si>
  <si>
    <t>Lee Becker 1</t>
  </si>
  <si>
    <t>Lee Becker 2</t>
  </si>
  <si>
    <t>Tim Grutzik</t>
  </si>
  <si>
    <t>Jarrett Korfhage 1</t>
  </si>
  <si>
    <t>Jarrett Korfhage 2</t>
  </si>
  <si>
    <t>Chad Donnelly 1</t>
  </si>
  <si>
    <t>Chad Donnelly 2</t>
  </si>
  <si>
    <t>Ryan Ball 4</t>
  </si>
  <si>
    <t>Chad Beltrand 1</t>
  </si>
  <si>
    <t>Chad Beltrand 2</t>
  </si>
  <si>
    <t>Katelin Shiels</t>
  </si>
  <si>
    <t>Peter Rathmanner 1</t>
  </si>
  <si>
    <t>John Perrault</t>
  </si>
  <si>
    <t>Peter Rathmanner 2</t>
  </si>
  <si>
    <t>Ryan Wensmann 1</t>
  </si>
  <si>
    <t>Ryan Wensmann 2</t>
  </si>
  <si>
    <t>Rick Salzman 1</t>
  </si>
  <si>
    <t>Rick Salzman 2</t>
  </si>
  <si>
    <t>Rick Salzman 3</t>
  </si>
  <si>
    <t>Mitchell Koch</t>
  </si>
  <si>
    <t>Adam Arola</t>
  </si>
  <si>
    <t>Mike Kraemer</t>
  </si>
  <si>
    <t>Brad Adams</t>
  </si>
  <si>
    <t>Beth Loechler</t>
  </si>
  <si>
    <t>Mike Commers</t>
  </si>
  <si>
    <t>Tommy Lyons</t>
  </si>
  <si>
    <t>Carter Lyons</t>
  </si>
  <si>
    <t>Alex Mushalla</t>
  </si>
  <si>
    <t>John Semrad</t>
  </si>
  <si>
    <t>Brian Beach 1</t>
  </si>
  <si>
    <t>Brian Beach 2</t>
  </si>
  <si>
    <t>Jay Reimers 1</t>
  </si>
  <si>
    <t>Jay Reimers 2</t>
  </si>
  <si>
    <t>Jay Reimers 3</t>
  </si>
  <si>
    <t>Jay Reimers 4</t>
  </si>
  <si>
    <t>Mario Munoz</t>
  </si>
  <si>
    <t>Bill Perpich 2</t>
  </si>
  <si>
    <t>Alex Massopust</t>
  </si>
  <si>
    <t>Jaime Mackenthun</t>
  </si>
  <si>
    <t>Cody Waltrip</t>
  </si>
  <si>
    <t>Karen Valento</t>
  </si>
  <si>
    <t>Tony Flint 1</t>
  </si>
  <si>
    <t>Tony Flint 2</t>
  </si>
  <si>
    <t>Tony Flint 3</t>
  </si>
  <si>
    <t>A1</t>
  </si>
  <si>
    <t>A1$</t>
  </si>
  <si>
    <t>A2</t>
  </si>
  <si>
    <t>A2$</t>
  </si>
  <si>
    <t>B1</t>
  </si>
  <si>
    <t>B1$</t>
  </si>
  <si>
    <t>B2</t>
  </si>
  <si>
    <t>B2$</t>
  </si>
  <si>
    <t>B3</t>
  </si>
  <si>
    <t>B3$</t>
  </si>
  <si>
    <t>C1</t>
  </si>
  <si>
    <t>C1$</t>
  </si>
  <si>
    <t>C2</t>
  </si>
  <si>
    <t>C2$</t>
  </si>
  <si>
    <t>C3</t>
  </si>
  <si>
    <t>C3$</t>
  </si>
  <si>
    <t>D1</t>
  </si>
  <si>
    <t>D1$</t>
  </si>
  <si>
    <t>D2</t>
  </si>
  <si>
    <t>D2$</t>
  </si>
  <si>
    <t>D3</t>
  </si>
  <si>
    <t>D3$</t>
  </si>
  <si>
    <t>E1</t>
  </si>
  <si>
    <t>E1$</t>
  </si>
  <si>
    <t>E2</t>
  </si>
  <si>
    <t>E2$</t>
  </si>
  <si>
    <t>F1</t>
  </si>
  <si>
    <t>F1$</t>
  </si>
  <si>
    <t>Brooks Koepka</t>
  </si>
  <si>
    <t>Bryson DeChambeau</t>
  </si>
  <si>
    <t>Colin Morikawa</t>
  </si>
  <si>
    <t>Dustin Johnson</t>
  </si>
  <si>
    <t>Jon Rahm</t>
  </si>
  <si>
    <t>Justin Thomas</t>
  </si>
  <si>
    <t>Patrick Reed</t>
  </si>
  <si>
    <t>Rory McIlroy</t>
  </si>
  <si>
    <t>Xander Schauffele</t>
  </si>
  <si>
    <t>Adam Scott</t>
  </si>
  <si>
    <t>Bubba Watson</t>
  </si>
  <si>
    <t>Gary Woodland</t>
  </si>
  <si>
    <t>Hideki Matsuyama</t>
  </si>
  <si>
    <t>Jason Day</t>
  </si>
  <si>
    <t>Jordan Spieth</t>
  </si>
  <si>
    <t>Justin Rose</t>
  </si>
  <si>
    <t>Louis Oosthuizen</t>
  </si>
  <si>
    <t>Marc Leishman</t>
  </si>
  <si>
    <t>Matthew Fitzpatrick</t>
  </si>
  <si>
    <t>Matthew Wolff</t>
  </si>
  <si>
    <t>Patrick Cantlay</t>
  </si>
  <si>
    <t>Paul Casey</t>
  </si>
  <si>
    <t>Phil Mickelson</t>
  </si>
  <si>
    <t>Scottie Scheffler</t>
  </si>
  <si>
    <t>Sergio Garcia</t>
  </si>
  <si>
    <t>Sungjae Im</t>
  </si>
  <si>
    <t>Tommy Fleetwood</t>
  </si>
  <si>
    <t>Tony Finau</t>
  </si>
  <si>
    <t>Tyrrell Hatton</t>
  </si>
  <si>
    <t>Webb Simpson</t>
  </si>
  <si>
    <t>Abraham Ancer</t>
  </si>
  <si>
    <t>Billy Horschel</t>
  </si>
  <si>
    <t>Brendon Todd</t>
  </si>
  <si>
    <t>Cameron Champ</t>
  </si>
  <si>
    <t>Cameron Smith</t>
  </si>
  <si>
    <t>Charl Schwartzel</t>
  </si>
  <si>
    <t>Danny Willett</t>
  </si>
  <si>
    <t>Francesco Molinari</t>
  </si>
  <si>
    <t>Henrik Stenson</t>
  </si>
  <si>
    <t>Ian Poulter</t>
  </si>
  <si>
    <t>Jason Kokrak</t>
  </si>
  <si>
    <t>Kevin Kisner</t>
  </si>
  <si>
    <t>Lee Westwood</t>
  </si>
  <si>
    <t>Matt Kuchar</t>
  </si>
  <si>
    <t>Matt Wallace</t>
  </si>
  <si>
    <t>Sebastian Munoz</t>
  </si>
  <si>
    <t>Shane Lowry</t>
  </si>
  <si>
    <t>Si Woo Kim</t>
  </si>
  <si>
    <t>Victor Perez</t>
  </si>
  <si>
    <t>Zach Johnson</t>
  </si>
  <si>
    <t>Bernhard Langer</t>
  </si>
  <si>
    <t>C. T. Pan</t>
  </si>
  <si>
    <t>Fred Couples</t>
  </si>
  <si>
    <t>Jose Maria Olazabal</t>
  </si>
  <si>
    <t>Larry Mize</t>
  </si>
  <si>
    <t>Sandy Lyle</t>
  </si>
  <si>
    <t>Vijay Singh</t>
  </si>
  <si>
    <t>Bernd Wiesberger</t>
  </si>
  <si>
    <t>Christiaan Bezuidenhout</t>
  </si>
  <si>
    <t>Corey Conners</t>
  </si>
  <si>
    <t>Dylan Frittelli</t>
  </si>
  <si>
    <t>Jimmy Walker</t>
  </si>
  <si>
    <t>Kevin Na</t>
  </si>
  <si>
    <t>Lanto Griffin</t>
  </si>
  <si>
    <t>Max Homa</t>
  </si>
  <si>
    <t>Chris Mick</t>
  </si>
  <si>
    <t>Chad Schumacher</t>
  </si>
  <si>
    <t>Rob Runyon 1</t>
  </si>
  <si>
    <t>Rob Runyon 2</t>
  </si>
  <si>
    <t>Rob Runyon 3</t>
  </si>
  <si>
    <t>Rob Runyon 4</t>
  </si>
  <si>
    <t>Rob Runyon 5</t>
  </si>
  <si>
    <t>Rob Runyon 6</t>
  </si>
  <si>
    <t>Brian Wade</t>
  </si>
  <si>
    <t>Brian Bohling</t>
  </si>
  <si>
    <t>Daniel Berger</t>
  </si>
  <si>
    <t>Joaquin Neimann</t>
  </si>
  <si>
    <t>Viktor Hovland</t>
  </si>
  <si>
    <t>Carlos Ortiz</t>
  </si>
  <si>
    <t>Harris English</t>
  </si>
  <si>
    <t>Will Zalatoris</t>
  </si>
  <si>
    <t>Brian Gay</t>
  </si>
  <si>
    <t>Hudson Swafford</t>
  </si>
  <si>
    <t>Jim Herman</t>
  </si>
  <si>
    <t>Mackenzie Hughes</t>
  </si>
  <si>
    <t>Martin Laird</t>
  </si>
  <si>
    <t>Matt Jones</t>
  </si>
  <si>
    <t>Michael Thompson</t>
  </si>
  <si>
    <t>Robert Streb</t>
  </si>
  <si>
    <t>Ryan Palmer</t>
  </si>
  <si>
    <t>Ian Woosnam</t>
  </si>
  <si>
    <t>Mike Weir</t>
  </si>
  <si>
    <t>Stewart Cink</t>
  </si>
  <si>
    <t>Trevor Immelman</t>
  </si>
  <si>
    <t>Joe Long</t>
  </si>
  <si>
    <t>Ollie Osborne</t>
  </si>
  <si>
    <t>Tyler Strafaci</t>
  </si>
  <si>
    <t>Trey Ourso</t>
  </si>
  <si>
    <t>Patrick McDonough 1</t>
  </si>
  <si>
    <t>Patrick McDonough 2</t>
  </si>
  <si>
    <t>Brian Harmon</t>
  </si>
  <si>
    <t>Steve Gabrick</t>
  </si>
  <si>
    <t>Rob Runyon 7</t>
  </si>
  <si>
    <t>Rob Runyon 8</t>
  </si>
  <si>
    <t>Rob Runyon 9</t>
  </si>
  <si>
    <t>Mike Tharp 1</t>
  </si>
  <si>
    <t>Mike Tharp 2</t>
  </si>
  <si>
    <t>Tim Acquarelli</t>
  </si>
  <si>
    <t>Joe Pancotto 3</t>
  </si>
  <si>
    <t>Joe Pancotto 4</t>
  </si>
  <si>
    <t>Anthony DiLeva</t>
  </si>
  <si>
    <t>David Lee</t>
  </si>
  <si>
    <t>John Murphy</t>
  </si>
  <si>
    <t>Bradley Boyer</t>
  </si>
  <si>
    <t>Cliff Twiss 1</t>
  </si>
  <si>
    <t>Cliff Twiss 2</t>
  </si>
  <si>
    <t>Michael Beychok</t>
  </si>
  <si>
    <t>Eric Bigham</t>
  </si>
  <si>
    <t>Connor Steele</t>
  </si>
  <si>
    <t>Zach Agamenoni</t>
  </si>
  <si>
    <t>Zach Agamenoni 1</t>
  </si>
  <si>
    <t>Eric Moench</t>
  </si>
  <si>
    <t>JW Stevens</t>
  </si>
  <si>
    <t>Michael Decillis</t>
  </si>
  <si>
    <t>Ryan Thorman 1</t>
  </si>
  <si>
    <t>Ryan Thorman 2</t>
  </si>
  <si>
    <t>Ryan Thorman 3</t>
  </si>
  <si>
    <t>Paul Getty</t>
  </si>
  <si>
    <t>Randy Raynolds 1</t>
  </si>
  <si>
    <t>Randy Raynolds 2</t>
  </si>
  <si>
    <t>Patrick McDonough 3</t>
  </si>
  <si>
    <t>Rick Salzman 4</t>
  </si>
  <si>
    <t>Zachary Brantner</t>
  </si>
  <si>
    <t>%</t>
  </si>
  <si>
    <t>Matt Bowman</t>
  </si>
  <si>
    <t>Shawn Braunagel</t>
  </si>
  <si>
    <t>Ed Green</t>
  </si>
  <si>
    <t>Patrick Snyder</t>
  </si>
  <si>
    <t>Corey Bloxam</t>
  </si>
  <si>
    <t>Bob Brooks</t>
  </si>
  <si>
    <t>Adam Schoh</t>
  </si>
  <si>
    <t>Brett Tudsbury 1</t>
  </si>
  <si>
    <t>Brett Tudsbury 2</t>
  </si>
  <si>
    <t>Mark Mathys 1</t>
  </si>
  <si>
    <t>Mark Mathys 2</t>
  </si>
  <si>
    <t>Zach Dobek</t>
  </si>
  <si>
    <t>Daniel Jablonski</t>
  </si>
  <si>
    <t>Mark Oliver</t>
  </si>
  <si>
    <t>Steve Batchelder 1</t>
  </si>
  <si>
    <t>Steve Batchelder 2</t>
  </si>
  <si>
    <t>Jason Austin</t>
  </si>
  <si>
    <t>Chris Macero 1</t>
  </si>
  <si>
    <t>Chris Macero 2</t>
  </si>
  <si>
    <t>Steve Bull 1</t>
  </si>
  <si>
    <t>Steve Bull 2</t>
  </si>
  <si>
    <t>Steve Bull 3</t>
  </si>
  <si>
    <t>Colin Diamond</t>
  </si>
  <si>
    <t>Guy Fridley 1</t>
  </si>
  <si>
    <t>Bryan Dobek</t>
  </si>
  <si>
    <t>David Neish</t>
  </si>
  <si>
    <t>Cindee Blattman</t>
  </si>
  <si>
    <t>Zach Schnitzler </t>
  </si>
  <si>
    <t>Garett Skiba 1</t>
  </si>
  <si>
    <t>Garett Skiba 2</t>
  </si>
  <si>
    <t>Garett Skiba 3</t>
  </si>
  <si>
    <t>Garett Skiba 4</t>
  </si>
  <si>
    <t>Billy Bohling</t>
  </si>
  <si>
    <t>George Stewart IV</t>
  </si>
  <si>
    <t>Matt Haws 1</t>
  </si>
  <si>
    <t>Matt Haws 2</t>
  </si>
  <si>
    <t>Matt Haws 3</t>
  </si>
  <si>
    <t>Aaron Wright</t>
  </si>
  <si>
    <t>Benny Rutzick</t>
  </si>
  <si>
    <t>Alex Dyer 1</t>
  </si>
  <si>
    <t>Alex Dyer 2</t>
  </si>
  <si>
    <t>Alexander Glenn-Camden</t>
  </si>
  <si>
    <t>Tim Bot 1</t>
  </si>
  <si>
    <t>Tim Bot 2</t>
  </si>
  <si>
    <t>Andy Podmolik 1</t>
  </si>
  <si>
    <t>Andy Podmolik 2</t>
  </si>
  <si>
    <t>Andy Swartzmiller</t>
  </si>
  <si>
    <t>Byron Dolven</t>
  </si>
  <si>
    <t>Charles Southey</t>
  </si>
  <si>
    <t>Chris Muhle 1</t>
  </si>
  <si>
    <t>Chris Muhle 2</t>
  </si>
  <si>
    <t>Colin Anderson ANCO</t>
  </si>
  <si>
    <t>Colin Anderson UMN</t>
  </si>
  <si>
    <t>Andrew Dale 1</t>
  </si>
  <si>
    <t>Andrew Dale 2</t>
  </si>
  <si>
    <t>Adam Dankers</t>
  </si>
  <si>
    <t>Barney Paulzine</t>
  </si>
  <si>
    <t>Charlie Paulzine</t>
  </si>
  <si>
    <t>Brian DeWolf</t>
  </si>
  <si>
    <t>Clark Corbett</t>
  </si>
  <si>
    <t>Daniel Chaidez</t>
  </si>
  <si>
    <t>Fred Husemoller</t>
  </si>
  <si>
    <t>Andrew Garvis</t>
  </si>
  <si>
    <t>Rich Erb</t>
  </si>
  <si>
    <t>Daryl Sherred 1</t>
  </si>
  <si>
    <t>Daryl Sherred 2</t>
  </si>
  <si>
    <t>David Hintermeister 1</t>
  </si>
  <si>
    <t>David Owens</t>
  </si>
  <si>
    <t>Jason Theis</t>
  </si>
  <si>
    <t>Mitch Theis 1</t>
  </si>
  <si>
    <t>Mitch Theis 2</t>
  </si>
  <si>
    <t>David Santoni</t>
  </si>
  <si>
    <t>Evan Bronson</t>
  </si>
  <si>
    <t>Greg Holland</t>
  </si>
  <si>
    <t>Rick Lamond</t>
  </si>
  <si>
    <t>Greg Palm</t>
  </si>
  <si>
    <t>Guy Fridley 2</t>
  </si>
  <si>
    <t>J McNamara 1</t>
  </si>
  <si>
    <t>J McNamara 2</t>
  </si>
  <si>
    <t>Tom Poole 1</t>
  </si>
  <si>
    <t>Tom Poole 2</t>
  </si>
  <si>
    <t>Michael Vannelli 1</t>
  </si>
  <si>
    <t>Michael Vannelli 2</t>
  </si>
  <si>
    <t>James Maertz</t>
  </si>
  <si>
    <t>Jason Ballow</t>
  </si>
  <si>
    <t>Jay Fafinski</t>
  </si>
  <si>
    <t>Jay Sjovall</t>
  </si>
  <si>
    <t>Jerod Dinkin</t>
  </si>
  <si>
    <t>Jody Puckett</t>
  </si>
  <si>
    <t>Elaine Curry</t>
  </si>
  <si>
    <t>Joe Verhasselt</t>
  </si>
  <si>
    <t>John Kratochvil</t>
  </si>
  <si>
    <t>Tim Egan 1</t>
  </si>
  <si>
    <t>Tim Egan 2</t>
  </si>
  <si>
    <t>Katie Egan</t>
  </si>
  <si>
    <t>John Ritter 1</t>
  </si>
  <si>
    <t>John Ritter 2</t>
  </si>
  <si>
    <t>Jordan Gatlin</t>
  </si>
  <si>
    <t>Jordan Jahnke 1</t>
  </si>
  <si>
    <t>Jordan Jahnke 2</t>
  </si>
  <si>
    <t>Josh Schommer</t>
  </si>
  <si>
    <t>Duane Klein</t>
  </si>
  <si>
    <t>Keith Holman</t>
  </si>
  <si>
    <t>Kenny Shaevel 1</t>
  </si>
  <si>
    <t>Kenny Shaevel 2</t>
  </si>
  <si>
    <t>Kenny Shaevel 3</t>
  </si>
  <si>
    <t>Kevin Roddy 2</t>
  </si>
  <si>
    <t>Kevin Roddy 3</t>
  </si>
  <si>
    <t>Kevin Roddy 1</t>
  </si>
  <si>
    <t>Kevin Kulhanek</t>
  </si>
  <si>
    <t>Michael Johnson 1</t>
  </si>
  <si>
    <t>Michael Johnson 2</t>
  </si>
  <si>
    <t>Michael Johnson 3</t>
  </si>
  <si>
    <t>Kyle Theige 1</t>
  </si>
  <si>
    <t>Kyle Theige 2</t>
  </si>
  <si>
    <t>Abby Munoz</t>
  </si>
  <si>
    <t>Mark Deault 1</t>
  </si>
  <si>
    <t>Mark Deault 2</t>
  </si>
  <si>
    <t>Pat Neary 1</t>
  </si>
  <si>
    <t>Pat Neary 2</t>
  </si>
  <si>
    <t>Derek Walz 1</t>
  </si>
  <si>
    <t>Derek Walz 2</t>
  </si>
  <si>
    <t>Derek Walz 3</t>
  </si>
  <si>
    <t>Derek Walz 4</t>
  </si>
  <si>
    <t>Derek Walz 5</t>
  </si>
  <si>
    <t>Derek Walz 6</t>
  </si>
  <si>
    <t>Logan Webster</t>
  </si>
  <si>
    <t>Ryan Ball 5</t>
  </si>
  <si>
    <t>Mark Sottile</t>
  </si>
  <si>
    <t>Mark Trapp</t>
  </si>
  <si>
    <t>Ed McGuinnes</t>
  </si>
  <si>
    <t>Jordan Harris</t>
  </si>
  <si>
    <t>Matt Beatty</t>
  </si>
  <si>
    <t>Matt Johnson</t>
  </si>
  <si>
    <t>Michael Moller 1</t>
  </si>
  <si>
    <t>Michael Moller 2</t>
  </si>
  <si>
    <t>Tom Frendt</t>
  </si>
  <si>
    <t>Kevin Huset</t>
  </si>
  <si>
    <t>Mel Dario 1</t>
  </si>
  <si>
    <t>Mel Dario 2</t>
  </si>
  <si>
    <t>Brent Godlewski</t>
  </si>
  <si>
    <t>Michael Zupanovich 1</t>
  </si>
  <si>
    <t>Michael Zupanovich 2</t>
  </si>
  <si>
    <t>Wes Willemsen</t>
  </si>
  <si>
    <t>Mike Hanson</t>
  </si>
  <si>
    <t>Ryan Lake</t>
  </si>
  <si>
    <t>Kevin Gaynor 1</t>
  </si>
  <si>
    <t>Kevin Gaynor 2</t>
  </si>
  <si>
    <t>Ryan Rose 1</t>
  </si>
  <si>
    <t>Ryan Rose 2</t>
  </si>
  <si>
    <t>Ryan Rose 3</t>
  </si>
  <si>
    <t>Bill Perpich 3</t>
  </si>
  <si>
    <t>Larry Douglas</t>
  </si>
  <si>
    <t>Logan Mitchell</t>
  </si>
  <si>
    <t>Nathan Wieland</t>
  </si>
  <si>
    <t>Neil Rausch</t>
  </si>
  <si>
    <t>Nolan O'Neill</t>
  </si>
  <si>
    <t>Pam Oeffler</t>
  </si>
  <si>
    <t>Patrick Eibert 1</t>
  </si>
  <si>
    <t>Patrick Eibert 2</t>
  </si>
  <si>
    <t>Patrick Eibert 3</t>
  </si>
  <si>
    <t>Patrick Eibert 4</t>
  </si>
  <si>
    <t>Patrick Eibert 5</t>
  </si>
  <si>
    <t>Patrick Enroth</t>
  </si>
  <si>
    <t>Paul Goolsby</t>
  </si>
  <si>
    <t>Peter Kelly</t>
  </si>
  <si>
    <t>Robert Paulzine</t>
  </si>
  <si>
    <t>Ryan Rapko</t>
  </si>
  <si>
    <t>Sam Nieman</t>
  </si>
  <si>
    <t>Alex Buslee</t>
  </si>
  <si>
    <t>Ryan Shane</t>
  </si>
  <si>
    <t>Shane Huddleston</t>
  </si>
  <si>
    <t>Sean Brennan 1</t>
  </si>
  <si>
    <t>Sean Brennan 2</t>
  </si>
  <si>
    <t>Max Buslee</t>
  </si>
  <si>
    <t>John Seiler</t>
  </si>
  <si>
    <t>Jon O'Hearn</t>
  </si>
  <si>
    <t>Steve Anderson 1</t>
  </si>
  <si>
    <t>Steve Anderson 2</t>
  </si>
  <si>
    <t>Steve Busching</t>
  </si>
  <si>
    <t>Tanner Howard 1</t>
  </si>
  <si>
    <t>Tanner Howard 2</t>
  </si>
  <si>
    <t>Thomas Vanek 1</t>
  </si>
  <si>
    <t>Thomas Vanek 2</t>
  </si>
  <si>
    <t>Thomas Vanek 3</t>
  </si>
  <si>
    <t>Thomas Vanek 4</t>
  </si>
  <si>
    <t>Tim Duggan 1</t>
  </si>
  <si>
    <t>Tim Duggan 2</t>
  </si>
  <si>
    <t>Tim Duggan 3</t>
  </si>
  <si>
    <t>Tim Duggan 4</t>
  </si>
  <si>
    <t>Wade Yeoman 1</t>
  </si>
  <si>
    <t>Wade Yeoman 2</t>
  </si>
  <si>
    <t>Wade Yeoman 3</t>
  </si>
  <si>
    <t>Wade Yeoman 4</t>
  </si>
  <si>
    <t>Wayne Potts 1</t>
  </si>
  <si>
    <t>Wayne Potts 2</t>
  </si>
  <si>
    <t>Barbara Raynolds 1</t>
  </si>
  <si>
    <t>Barbara Raynolds 2</t>
  </si>
  <si>
    <t>Tom Keenan 1</t>
  </si>
  <si>
    <t>Tom Keenan 2</t>
  </si>
  <si>
    <t>David Hellmuth 1</t>
  </si>
  <si>
    <t>David Hellmuth 2</t>
  </si>
  <si>
    <t>Topher Baron 1</t>
  </si>
  <si>
    <t>Topher Baron 2</t>
  </si>
  <si>
    <t>Tim Leslie</t>
  </si>
  <si>
    <t>Todd Vandelune</t>
  </si>
  <si>
    <t>Thomas Williams</t>
  </si>
  <si>
    <t>Travis Braunagel</t>
  </si>
  <si>
    <t>Tyler O'Neill</t>
  </si>
  <si>
    <t>Vince Wolber</t>
  </si>
  <si>
    <t>Zac Kniess</t>
  </si>
  <si>
    <t>Mark Schneid</t>
  </si>
  <si>
    <t>Brad Hooper</t>
  </si>
  <si>
    <t>David Hintermeister 2</t>
  </si>
  <si>
    <t>Bryan Norman</t>
  </si>
  <si>
    <t>Topher Baron 3</t>
  </si>
  <si>
    <t>Carl D'Aquila 1</t>
  </si>
  <si>
    <t>Carl D'Aquila 2</t>
  </si>
  <si>
    <t>Carl D'Aquila 3</t>
  </si>
  <si>
    <t>Carl D'Aquila 4</t>
  </si>
  <si>
    <t>Kenny Shaevel 4</t>
  </si>
  <si>
    <t>Zach Agamenoni 2</t>
  </si>
  <si>
    <t>Patrick Garcia</t>
  </si>
  <si>
    <t>Dylan Worth</t>
  </si>
  <si>
    <t>Mira Young 1</t>
  </si>
  <si>
    <t>Mira Young 2</t>
  </si>
  <si>
    <t>Marvin Melgaard</t>
  </si>
  <si>
    <t>Dave Valento 1</t>
  </si>
  <si>
    <t>Dave Valento 2</t>
  </si>
  <si>
    <t>Dave Valento 3</t>
  </si>
  <si>
    <t>Brian Patrick</t>
  </si>
  <si>
    <t>C Bezuidenhout</t>
  </si>
  <si>
    <t>Paul McGhay</t>
  </si>
  <si>
    <t>Golfer</t>
  </si>
  <si>
    <t>T3</t>
  </si>
  <si>
    <t>T5</t>
  </si>
  <si>
    <t>T8</t>
  </si>
  <si>
    <t>T10</t>
  </si>
  <si>
    <t>T12</t>
  </si>
  <si>
    <t>Robert MacIntyre</t>
  </si>
  <si>
    <t>T18</t>
  </si>
  <si>
    <t>T21</t>
  </si>
  <si>
    <t>T26</t>
  </si>
  <si>
    <t>T34</t>
  </si>
  <si>
    <t>T38</t>
  </si>
  <si>
    <t>T40</t>
  </si>
  <si>
    <t>T46</t>
  </si>
  <si>
    <t>T50</t>
  </si>
  <si>
    <t>Low Am</t>
  </si>
  <si>
    <t>Won</t>
  </si>
  <si>
    <t>F2$</t>
  </si>
  <si>
    <t>Sam Burns</t>
  </si>
  <si>
    <t>Sunjae Im</t>
  </si>
  <si>
    <t>Seamus Power</t>
  </si>
  <si>
    <t>Talor Gooch</t>
  </si>
  <si>
    <t>Thomas Pieters</t>
  </si>
  <si>
    <t>Tiger Woods</t>
  </si>
  <si>
    <t>Aaron Jarvis</t>
  </si>
  <si>
    <t>Austin Greaser</t>
  </si>
  <si>
    <t>James Piot</t>
  </si>
  <si>
    <t>Keita Nakajima</t>
  </si>
  <si>
    <t>Laird Shepherd</t>
  </si>
  <si>
    <t>Stewart Hagestad</t>
  </si>
  <si>
    <t>Harry Higgs</t>
  </si>
  <si>
    <t>Padraig Harrington</t>
  </si>
  <si>
    <t>Cameron Davis</t>
  </si>
  <si>
    <t>Cameron Young</t>
  </si>
  <si>
    <t>Erik van Rooyen</t>
  </si>
  <si>
    <t>Garrick Higgo</t>
  </si>
  <si>
    <t>Guido Migliozzi</t>
  </si>
  <si>
    <t>Harold Varner</t>
  </si>
  <si>
    <t>J. J. Spaun</t>
  </si>
  <si>
    <t>Kyoung-Hoon Lee</t>
  </si>
  <si>
    <t>Lucas Glover</t>
  </si>
  <si>
    <t>Lucas Herbert</t>
  </si>
  <si>
    <t>Luke List</t>
  </si>
  <si>
    <t>Min Woo Lee</t>
  </si>
  <si>
    <t>Russell Henley</t>
  </si>
  <si>
    <t>Sepp Straka</t>
  </si>
  <si>
    <t>Takumi Kanaya</t>
  </si>
  <si>
    <t>Tom Hoge</t>
  </si>
  <si>
    <t>Mike Kraemer 1</t>
  </si>
  <si>
    <t>Mike Kraemer 2</t>
  </si>
  <si>
    <t>Joe Pancotto</t>
  </si>
  <si>
    <t>David Hellmuth</t>
  </si>
  <si>
    <t>Rick Salzman</t>
  </si>
  <si>
    <t>Mark Gorney</t>
  </si>
  <si>
    <t>Kyle Adams</t>
  </si>
  <si>
    <t>Christopher Chase</t>
  </si>
  <si>
    <t>Zack Kartac</t>
  </si>
  <si>
    <t>Terry Wensmann</t>
  </si>
  <si>
    <t>Dave Pessagno</t>
  </si>
  <si>
    <t>Matthew Starr</t>
  </si>
  <si>
    <t>Marc Hauser</t>
  </si>
  <si>
    <t>Scott McDonald</t>
  </si>
  <si>
    <t>John Rydell</t>
  </si>
  <si>
    <t>Ian Ayres</t>
  </si>
  <si>
    <t>Tim Egan</t>
  </si>
  <si>
    <t>Devin Colvin</t>
  </si>
  <si>
    <t>Kyle Erickson 1</t>
  </si>
  <si>
    <t>Kyle Erickson 2</t>
  </si>
  <si>
    <t>Patrick Eibert</t>
  </si>
  <si>
    <t>Robert Robinson</t>
  </si>
  <si>
    <t>Drew Karedes</t>
  </si>
  <si>
    <t>Andy McCauley 1</t>
  </si>
  <si>
    <t>Andy McCauley 2</t>
  </si>
  <si>
    <t>Benson Jahnke</t>
  </si>
  <si>
    <t>Bill Perpich</t>
  </si>
  <si>
    <t>Brian Huenefeld</t>
  </si>
  <si>
    <t>Travis Emery</t>
  </si>
  <si>
    <t>Mike McCue</t>
  </si>
  <si>
    <t>Nick Quade</t>
  </si>
  <si>
    <t>Steve Bull</t>
  </si>
  <si>
    <t>Rob Runyun 1</t>
  </si>
  <si>
    <t>Rob Runyun 2</t>
  </si>
  <si>
    <t>Tom Keenan</t>
  </si>
  <si>
    <t>Nate Brockpahler</t>
  </si>
  <si>
    <t>Bart Cahill 1</t>
  </si>
  <si>
    <t>Bart Cahill 2</t>
  </si>
  <si>
    <t>Joe Zelenak</t>
  </si>
  <si>
    <t>Topher Baron</t>
  </si>
  <si>
    <t>Jarrett Korfhage</t>
  </si>
  <si>
    <t>George Fuchs</t>
  </si>
  <si>
    <t>Michael Johnson</t>
  </si>
  <si>
    <t>Brian Kilburg</t>
  </si>
  <si>
    <t>Andy Podmolik</t>
  </si>
  <si>
    <t>Ryan Radtke</t>
  </si>
  <si>
    <t>Kyle Theige</t>
  </si>
  <si>
    <t>Chad Smith</t>
  </si>
  <si>
    <t>Dave Hintermeister</t>
  </si>
  <si>
    <t>Kevin Rockwell</t>
  </si>
  <si>
    <t>Anthony Sondergaard</t>
  </si>
  <si>
    <t>DJ Schmidt</t>
  </si>
  <si>
    <t>Brian Beach</t>
  </si>
  <si>
    <t>Tim Bot</t>
  </si>
  <si>
    <t>Tanner Howard</t>
  </si>
  <si>
    <t>Tom Buslee</t>
  </si>
  <si>
    <t>Curtis Hansen</t>
  </si>
  <si>
    <t>Chad Beltrand</t>
  </si>
  <si>
    <t>Joe Brady</t>
  </si>
  <si>
    <t>Tim Duggan</t>
  </si>
  <si>
    <t>Mira Young</t>
  </si>
  <si>
    <t>F2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</si>
</sst>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7" x14ac:knownFonts="1">
    <font>
      <sz val="11"/>
      <color theme="1"/>
      <name val="Calibri"/>
      <family val="2"/>
      <scheme val="minor"/>
    </font>
    <font>
      <sz val="11"/>
      <color theme="1"/>
      <name val="Calibri"/>
      <family val="2"/>
      <scheme val="minor"/>
    </font>
    <font>
      <sz val="8"/>
      <name val="Arial"/>
      <family val="2"/>
    </font>
    <font>
      <b/>
      <sz val="8"/>
      <name val="Arial"/>
      <family val="2"/>
    </font>
    <font>
      <sz val="8"/>
      <color theme="1"/>
      <name val="Ruda"/>
    </font>
    <font>
      <b/>
      <sz val="8"/>
      <color theme="1"/>
      <name val="Ruda"/>
    </font>
    <font>
      <sz val="10"/>
      <color theme="1"/>
      <name val="Arial"/>
      <family val="2"/>
    </font>
    <font>
      <b/>
      <sz val="10"/>
      <color theme="1"/>
      <name val="Arial"/>
      <family val="2"/>
    </font>
    <font>
      <sz val="8"/>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9"/>
      <color theme="0" tint="-0.249977111117893"/>
      <name val="Ruda"/>
    </font>
    <font>
      <sz val="9"/>
      <name val="Ruda"/>
    </font>
    <font>
      <sz val="9"/>
      <color theme="1"/>
      <name val="Ruda"/>
    </font>
    <font>
      <sz val="9"/>
      <color theme="0" tint="-0.14999847407452621"/>
      <name val="Ruda"/>
    </font>
    <font>
      <sz val="9"/>
      <color theme="0"/>
      <name val="Ruda"/>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70C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CC66"/>
        <bgColor indexed="64"/>
      </patternFill>
    </fill>
    <fill>
      <patternFill patternType="solid">
        <fgColor rgb="FFCCCCFF"/>
        <bgColor indexed="64"/>
      </patternFill>
    </fill>
    <fill>
      <patternFill patternType="solid">
        <fgColor theme="6" tint="0.79998168889431442"/>
        <bgColor indexed="64"/>
      </patternFill>
    </fill>
  </fills>
  <borders count="31">
    <border>
      <left/>
      <right/>
      <top/>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2" fillId="3" borderId="21" xfId="0" applyFont="1" applyFill="1" applyBorder="1" applyAlignment="1">
      <alignment horizontal="center" vertical="center"/>
    </xf>
    <xf numFmtId="0" fontId="3" fillId="2" borderId="27" xfId="0" applyFont="1" applyFill="1" applyBorder="1" applyAlignment="1">
      <alignment horizontal="center" vertical="top"/>
    </xf>
    <xf numFmtId="0" fontId="3" fillId="2" borderId="30" xfId="0" applyFont="1" applyFill="1" applyBorder="1" applyAlignment="1">
      <alignment horizontal="center" vertical="top"/>
    </xf>
    <xf numFmtId="0" fontId="2" fillId="0" borderId="0" xfId="0" applyFont="1"/>
    <xf numFmtId="0" fontId="2" fillId="3" borderId="21" xfId="0" applyFont="1" applyFill="1" applyBorder="1" applyAlignment="1">
      <alignment horizontal="left" vertical="center"/>
    </xf>
    <xf numFmtId="44" fontId="2" fillId="5" borderId="2" xfId="0" applyNumberFormat="1" applyFont="1" applyFill="1" applyBorder="1" applyAlignment="1">
      <alignment horizontal="left" vertical="center"/>
    </xf>
    <xf numFmtId="0" fontId="3" fillId="7" borderId="1" xfId="0" applyFont="1" applyFill="1" applyBorder="1" applyAlignment="1">
      <alignment horizontal="center" vertical="top"/>
    </xf>
    <xf numFmtId="44" fontId="3" fillId="7" borderId="1" xfId="1" applyFont="1" applyFill="1" applyBorder="1" applyAlignment="1">
      <alignment horizontal="center" vertical="top"/>
    </xf>
    <xf numFmtId="0" fontId="2" fillId="7" borderId="4" xfId="0" applyFont="1" applyFill="1" applyBorder="1" applyAlignment="1">
      <alignment horizontal="left" vertical="center"/>
    </xf>
    <xf numFmtId="44" fontId="2" fillId="7" borderId="4" xfId="1" applyFont="1" applyFill="1" applyBorder="1" applyAlignment="1">
      <alignment horizontal="left" vertical="center"/>
    </xf>
    <xf numFmtId="0" fontId="4" fillId="0" borderId="0" xfId="0" applyFont="1"/>
    <xf numFmtId="0" fontId="4" fillId="0" borderId="4" xfId="0" applyFont="1" applyBorder="1"/>
    <xf numFmtId="0" fontId="5" fillId="0" borderId="4" xfId="0" applyFont="1" applyBorder="1" applyAlignment="1">
      <alignment horizontal="center"/>
    </xf>
    <xf numFmtId="0" fontId="5" fillId="0" borderId="4" xfId="0" applyFont="1" applyBorder="1"/>
    <xf numFmtId="0" fontId="5" fillId="0" borderId="0" xfId="0" applyFont="1"/>
    <xf numFmtId="0" fontId="6" fillId="3" borderId="0" xfId="0" applyFont="1" applyFill="1"/>
    <xf numFmtId="3" fontId="6" fillId="3" borderId="0" xfId="0" applyNumberFormat="1" applyFont="1" applyFill="1"/>
    <xf numFmtId="3" fontId="6" fillId="3" borderId="0" xfId="0" applyNumberFormat="1" applyFont="1" applyFill="1" applyAlignment="1">
      <alignment wrapText="1"/>
    </xf>
    <xf numFmtId="0" fontId="6" fillId="0" borderId="0" xfId="0" applyFont="1"/>
    <xf numFmtId="0" fontId="7" fillId="0" borderId="0" xfId="0" applyFont="1" applyAlignment="1">
      <alignment horizontal="center" vertical="center"/>
    </xf>
    <xf numFmtId="0" fontId="6" fillId="3" borderId="4" xfId="0" applyFont="1" applyFill="1" applyBorder="1"/>
    <xf numFmtId="3" fontId="6" fillId="3" borderId="4" xfId="0" applyNumberFormat="1" applyFont="1" applyFill="1" applyBorder="1" applyAlignment="1">
      <alignment wrapText="1"/>
    </xf>
    <xf numFmtId="0" fontId="3" fillId="8" borderId="28" xfId="0" applyFont="1" applyFill="1" applyBorder="1" applyAlignment="1">
      <alignment horizontal="center" vertical="top"/>
    </xf>
    <xf numFmtId="44" fontId="3" fillId="8" borderId="1" xfId="1" applyFont="1" applyFill="1" applyBorder="1" applyAlignment="1">
      <alignment horizontal="center" vertical="top"/>
    </xf>
    <xf numFmtId="0" fontId="3" fillId="8" borderId="1" xfId="0" applyFont="1" applyFill="1" applyBorder="1" applyAlignment="1">
      <alignment horizontal="center" vertical="top"/>
    </xf>
    <xf numFmtId="0" fontId="2" fillId="8" borderId="29" xfId="0" applyFont="1" applyFill="1" applyBorder="1" applyAlignment="1">
      <alignment horizontal="left" vertical="center"/>
    </xf>
    <xf numFmtId="44" fontId="2" fillId="8" borderId="4" xfId="1" applyFont="1" applyFill="1" applyBorder="1" applyAlignment="1">
      <alignment horizontal="left" vertical="center"/>
    </xf>
    <xf numFmtId="0" fontId="2" fillId="8" borderId="4" xfId="0" applyFont="1" applyFill="1" applyBorder="1" applyAlignment="1">
      <alignment horizontal="left" vertical="center"/>
    </xf>
    <xf numFmtId="0" fontId="5" fillId="0" borderId="0" xfId="0" applyFont="1" applyAlignment="1">
      <alignment horizontal="center"/>
    </xf>
    <xf numFmtId="0" fontId="9" fillId="0" borderId="4" xfId="0" applyFont="1" applyBorder="1"/>
    <xf numFmtId="0" fontId="9" fillId="0" borderId="0" xfId="0" applyFont="1"/>
    <xf numFmtId="44" fontId="2" fillId="0" borderId="0" xfId="1" applyFont="1"/>
    <xf numFmtId="0" fontId="6" fillId="3" borderId="3" xfId="0" applyFont="1" applyFill="1" applyBorder="1" applyAlignment="1">
      <alignment horizontal="center"/>
    </xf>
    <xf numFmtId="165" fontId="6" fillId="3" borderId="5" xfId="1" applyNumberFormat="1"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xf numFmtId="3" fontId="6" fillId="3" borderId="18" xfId="0" applyNumberFormat="1" applyFont="1" applyFill="1" applyBorder="1" applyAlignment="1">
      <alignment wrapText="1"/>
    </xf>
    <xf numFmtId="165" fontId="6" fillId="3" borderId="20" xfId="1" applyNumberFormat="1" applyFont="1" applyFill="1" applyBorder="1" applyAlignment="1">
      <alignment horizontal="center"/>
    </xf>
    <xf numFmtId="0" fontId="6" fillId="3" borderId="15" xfId="0" applyFont="1" applyFill="1" applyBorder="1" applyAlignment="1">
      <alignment horizontal="center"/>
    </xf>
    <xf numFmtId="0" fontId="6" fillId="3" borderId="21" xfId="0" applyFont="1" applyFill="1" applyBorder="1"/>
    <xf numFmtId="3" fontId="6" fillId="3" borderId="21" xfId="0" applyNumberFormat="1" applyFont="1" applyFill="1" applyBorder="1" applyAlignment="1">
      <alignment wrapText="1"/>
    </xf>
    <xf numFmtId="165" fontId="6" fillId="3" borderId="16" xfId="1" applyNumberFormat="1" applyFont="1" applyFill="1" applyBorder="1" applyAlignment="1">
      <alignment horizontal="center"/>
    </xf>
    <xf numFmtId="3" fontId="7" fillId="7" borderId="24" xfId="0" applyNumberFormat="1" applyFont="1" applyFill="1" applyBorder="1" applyAlignment="1">
      <alignment horizontal="center" vertical="center" wrapText="1"/>
    </xf>
    <xf numFmtId="0" fontId="9" fillId="0" borderId="0" xfId="0" applyFont="1" applyAlignment="1">
      <alignment horizontal="center"/>
    </xf>
    <xf numFmtId="0" fontId="9" fillId="0" borderId="4" xfId="0" applyFont="1" applyBorder="1" applyAlignment="1">
      <alignment horizontal="center"/>
    </xf>
    <xf numFmtId="165" fontId="9" fillId="0" borderId="4" xfId="1" applyNumberFormat="1" applyFont="1" applyBorder="1"/>
    <xf numFmtId="165" fontId="9" fillId="0" borderId="0" xfId="1" applyNumberFormat="1" applyFont="1"/>
    <xf numFmtId="0" fontId="3" fillId="9" borderId="1" xfId="0" applyFont="1" applyFill="1" applyBorder="1" applyAlignment="1">
      <alignment horizontal="center" vertical="top"/>
    </xf>
    <xf numFmtId="44" fontId="3" fillId="9" borderId="1" xfId="1" applyFont="1" applyFill="1" applyBorder="1" applyAlignment="1">
      <alignment horizontal="center" vertical="top"/>
    </xf>
    <xf numFmtId="0" fontId="2" fillId="9" borderId="4" xfId="0" applyFont="1" applyFill="1" applyBorder="1" applyAlignment="1">
      <alignment horizontal="left" vertical="center"/>
    </xf>
    <xf numFmtId="44" fontId="2" fillId="9" borderId="4" xfId="1" applyFont="1" applyFill="1" applyBorder="1" applyAlignment="1">
      <alignment horizontal="left" vertical="center"/>
    </xf>
    <xf numFmtId="0" fontId="3" fillId="10" borderId="1" xfId="0" applyFont="1" applyFill="1" applyBorder="1" applyAlignment="1">
      <alignment horizontal="center" vertical="top"/>
    </xf>
    <xf numFmtId="44" fontId="3" fillId="10" borderId="1" xfId="1" applyFont="1" applyFill="1" applyBorder="1" applyAlignment="1">
      <alignment horizontal="center" vertical="top"/>
    </xf>
    <xf numFmtId="0" fontId="2" fillId="10" borderId="4" xfId="0" applyFont="1" applyFill="1" applyBorder="1" applyAlignment="1">
      <alignment horizontal="left" vertical="center"/>
    </xf>
    <xf numFmtId="44" fontId="2" fillId="10" borderId="4" xfId="1" applyFont="1" applyFill="1" applyBorder="1" applyAlignment="1">
      <alignment horizontal="left" vertical="center"/>
    </xf>
    <xf numFmtId="0" fontId="3" fillId="11" borderId="1" xfId="0" applyFont="1" applyFill="1" applyBorder="1" applyAlignment="1">
      <alignment horizontal="center" vertical="top"/>
    </xf>
    <xf numFmtId="44" fontId="3" fillId="11" borderId="1" xfId="1" applyFont="1" applyFill="1" applyBorder="1" applyAlignment="1">
      <alignment horizontal="center" vertical="top"/>
    </xf>
    <xf numFmtId="0" fontId="2" fillId="11" borderId="4" xfId="0" applyFont="1" applyFill="1" applyBorder="1" applyAlignment="1">
      <alignment horizontal="left" vertical="center"/>
    </xf>
    <xf numFmtId="44" fontId="2" fillId="11" borderId="4" xfId="1" applyFont="1" applyFill="1" applyBorder="1" applyAlignment="1">
      <alignment horizontal="left" vertical="center"/>
    </xf>
    <xf numFmtId="0" fontId="2" fillId="11" borderId="4" xfId="0" applyFont="1" applyFill="1" applyBorder="1" applyAlignment="1">
      <alignment horizontal="left" vertical="top"/>
    </xf>
    <xf numFmtId="0" fontId="3" fillId="12" borderId="1" xfId="0" applyFont="1" applyFill="1" applyBorder="1" applyAlignment="1">
      <alignment horizontal="center" vertical="top"/>
    </xf>
    <xf numFmtId="44" fontId="3" fillId="12" borderId="1" xfId="1" applyFont="1" applyFill="1" applyBorder="1" applyAlignment="1">
      <alignment horizontal="center" vertical="top"/>
    </xf>
    <xf numFmtId="0" fontId="2" fillId="12" borderId="4" xfId="0" applyFont="1" applyFill="1" applyBorder="1" applyAlignment="1">
      <alignment horizontal="left" vertical="center"/>
    </xf>
    <xf numFmtId="44" fontId="2" fillId="12" borderId="4" xfId="1" applyFont="1" applyFill="1" applyBorder="1" applyAlignment="1">
      <alignment horizontal="left" vertical="center"/>
    </xf>
    <xf numFmtId="0" fontId="2" fillId="12" borderId="4" xfId="0" quotePrefix="1" applyFont="1" applyFill="1" applyBorder="1" applyAlignment="1">
      <alignment horizontal="left" vertical="center"/>
    </xf>
    <xf numFmtId="3" fontId="6" fillId="3" borderId="21" xfId="0" applyNumberFormat="1" applyFont="1" applyFill="1" applyBorder="1"/>
    <xf numFmtId="3" fontId="6" fillId="3" borderId="4" xfId="0" applyNumberFormat="1" applyFont="1" applyFill="1" applyBorder="1"/>
    <xf numFmtId="3" fontId="6" fillId="3" borderId="18" xfId="0" applyNumberFormat="1" applyFont="1" applyFill="1" applyBorder="1"/>
    <xf numFmtId="0" fontId="7" fillId="7" borderId="2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10" fillId="0" borderId="0" xfId="0" applyFont="1"/>
    <xf numFmtId="0" fontId="10" fillId="0" borderId="0" xfId="0" applyFont="1" applyAlignment="1">
      <alignment horizontal="center"/>
    </xf>
    <xf numFmtId="165" fontId="10" fillId="0" borderId="0" xfId="1" applyNumberFormat="1" applyFont="1" applyAlignment="1">
      <alignment horizontal="center"/>
    </xf>
    <xf numFmtId="0" fontId="11" fillId="0" borderId="0" xfId="0" applyFont="1" applyAlignment="1">
      <alignment horizontal="center"/>
    </xf>
    <xf numFmtId="0" fontId="11" fillId="0" borderId="4" xfId="0" applyFont="1" applyBorder="1" applyAlignment="1">
      <alignment horizontal="center"/>
    </xf>
    <xf numFmtId="0" fontId="11" fillId="0" borderId="4" xfId="0" applyFont="1" applyBorder="1" applyAlignment="1">
      <alignment horizontal="left"/>
    </xf>
    <xf numFmtId="165" fontId="11" fillId="0" borderId="4" xfId="1" applyNumberFormat="1" applyFont="1" applyBorder="1" applyAlignment="1">
      <alignment horizontal="center"/>
    </xf>
    <xf numFmtId="0" fontId="10" fillId="8" borderId="4" xfId="0" applyFont="1" applyFill="1" applyBorder="1" applyAlignment="1">
      <alignment horizontal="center"/>
    </xf>
    <xf numFmtId="0" fontId="10" fillId="8" borderId="4" xfId="0" applyFont="1" applyFill="1" applyBorder="1"/>
    <xf numFmtId="165" fontId="10" fillId="8" borderId="4" xfId="1" applyNumberFormat="1" applyFont="1" applyFill="1" applyBorder="1" applyAlignment="1">
      <alignment horizontal="center"/>
    </xf>
    <xf numFmtId="165" fontId="10" fillId="8" borderId="4" xfId="0" applyNumberFormat="1" applyFont="1" applyFill="1" applyBorder="1"/>
    <xf numFmtId="0" fontId="10" fillId="0" borderId="4" xfId="0" applyFont="1" applyBorder="1" applyAlignment="1">
      <alignment horizontal="center"/>
    </xf>
    <xf numFmtId="0" fontId="10" fillId="0" borderId="4" xfId="0" applyFont="1" applyBorder="1"/>
    <xf numFmtId="165" fontId="10" fillId="0" borderId="4" xfId="1" applyNumberFormat="1" applyFont="1" applyBorder="1" applyAlignment="1">
      <alignment horizontal="center"/>
    </xf>
    <xf numFmtId="0" fontId="12" fillId="4" borderId="0" xfId="0" applyFont="1" applyFill="1" applyAlignment="1">
      <alignment horizontal="center" vertical="center"/>
    </xf>
    <xf numFmtId="2" fontId="12" fillId="4" borderId="0" xfId="0" applyNumberFormat="1" applyFont="1" applyFill="1" applyAlignment="1">
      <alignment horizontal="center" vertical="center"/>
    </xf>
    <xf numFmtId="0" fontId="13" fillId="4" borderId="0" xfId="0" applyFont="1" applyFill="1" applyAlignment="1">
      <alignment vertical="center"/>
    </xf>
    <xf numFmtId="0" fontId="13" fillId="4" borderId="0" xfId="0" applyFont="1" applyFill="1" applyAlignment="1">
      <alignment horizontal="center" vertical="center"/>
    </xf>
    <xf numFmtId="9" fontId="13" fillId="4" borderId="0" xfId="2" applyFont="1" applyFill="1" applyAlignment="1">
      <alignment vertical="center"/>
    </xf>
    <xf numFmtId="0" fontId="14" fillId="0" borderId="0" xfId="0" applyFont="1"/>
    <xf numFmtId="0" fontId="15" fillId="4" borderId="0" xfId="0" applyFont="1" applyFill="1" applyAlignment="1">
      <alignment vertical="center" wrapText="1"/>
    </xf>
    <xf numFmtId="0" fontId="13" fillId="4" borderId="0" xfId="0" applyFont="1" applyFill="1" applyAlignment="1">
      <alignment vertical="center" wrapText="1"/>
    </xf>
    <xf numFmtId="0" fontId="16" fillId="6" borderId="23"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9" fontId="16" fillId="6" borderId="9" xfId="2"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4" fillId="0" borderId="0" xfId="0" applyFont="1" applyAlignment="1">
      <alignment vertical="center" wrapText="1"/>
    </xf>
    <xf numFmtId="0" fontId="15" fillId="4" borderId="0" xfId="0" applyFont="1" applyFill="1" applyAlignment="1">
      <alignment vertical="center"/>
    </xf>
    <xf numFmtId="164" fontId="15" fillId="4" borderId="0" xfId="0" applyNumberFormat="1" applyFont="1" applyFill="1" applyAlignment="1">
      <alignment vertical="center"/>
    </xf>
    <xf numFmtId="0" fontId="13" fillId="2" borderId="15" xfId="0" applyFont="1" applyFill="1" applyBorder="1" applyAlignment="1">
      <alignment vertical="center" wrapText="1"/>
    </xf>
    <xf numFmtId="0" fontId="13" fillId="2" borderId="21" xfId="0" applyFont="1" applyFill="1" applyBorder="1" applyAlignment="1">
      <alignment horizontal="center" vertical="center"/>
    </xf>
    <xf numFmtId="9" fontId="13" fillId="2" borderId="22" xfId="2" applyFont="1" applyFill="1" applyBorder="1" applyAlignment="1">
      <alignment horizontal="center" vertical="center"/>
    </xf>
    <xf numFmtId="0" fontId="13" fillId="2" borderId="16" xfId="0" applyFont="1" applyFill="1" applyBorder="1" applyAlignment="1">
      <alignment horizontal="center" vertical="center"/>
    </xf>
    <xf numFmtId="0" fontId="13" fillId="3" borderId="11" xfId="0" applyFont="1" applyFill="1" applyBorder="1" applyAlignment="1">
      <alignment vertical="center" wrapText="1"/>
    </xf>
    <xf numFmtId="0" fontId="13" fillId="3" borderId="12" xfId="0" applyFont="1" applyFill="1" applyBorder="1" applyAlignment="1">
      <alignment horizontal="center" vertical="center"/>
    </xf>
    <xf numFmtId="9" fontId="13" fillId="3" borderId="13" xfId="2" applyFont="1" applyFill="1" applyBorder="1" applyAlignment="1">
      <alignment horizontal="center" vertical="center"/>
    </xf>
    <xf numFmtId="0" fontId="13" fillId="3" borderId="14" xfId="0" applyFont="1" applyFill="1" applyBorder="1" applyAlignment="1">
      <alignment horizontal="center" vertical="center"/>
    </xf>
    <xf numFmtId="0" fontId="13" fillId="2" borderId="3" xfId="0" applyFont="1" applyFill="1" applyBorder="1" applyAlignment="1">
      <alignment vertical="center" wrapText="1"/>
    </xf>
    <xf numFmtId="0" fontId="13" fillId="2" borderId="4" xfId="0" applyFont="1" applyFill="1" applyBorder="1" applyAlignment="1">
      <alignment horizontal="center" vertical="center"/>
    </xf>
    <xf numFmtId="9" fontId="13" fillId="2" borderId="6" xfId="0" applyNumberFormat="1" applyFont="1" applyFill="1" applyBorder="1" applyAlignment="1">
      <alignment horizontal="center" vertical="center"/>
    </xf>
    <xf numFmtId="0" fontId="13" fillId="2" borderId="5" xfId="0" applyFont="1" applyFill="1" applyBorder="1" applyAlignment="1">
      <alignment horizontal="center" vertical="center"/>
    </xf>
    <xf numFmtId="0" fontId="13" fillId="3" borderId="3" xfId="0" applyFont="1" applyFill="1" applyBorder="1" applyAlignment="1">
      <alignment vertical="center" wrapText="1"/>
    </xf>
    <xf numFmtId="0" fontId="13" fillId="3" borderId="4" xfId="0" applyFont="1" applyFill="1" applyBorder="1" applyAlignment="1">
      <alignment horizontal="center" vertical="center"/>
    </xf>
    <xf numFmtId="9" fontId="13" fillId="3" borderId="6" xfId="2" applyFont="1" applyFill="1" applyBorder="1" applyAlignment="1">
      <alignment horizontal="center" vertical="center"/>
    </xf>
    <xf numFmtId="0" fontId="13" fillId="3" borderId="5" xfId="0" applyFont="1" applyFill="1" applyBorder="1" applyAlignment="1">
      <alignment horizontal="center" vertical="center"/>
    </xf>
    <xf numFmtId="0" fontId="13" fillId="2" borderId="17" xfId="0" applyFont="1" applyFill="1" applyBorder="1" applyAlignment="1">
      <alignment vertical="center" wrapText="1"/>
    </xf>
    <xf numFmtId="0" fontId="13" fillId="2" borderId="18" xfId="0" applyFont="1" applyFill="1" applyBorder="1" applyAlignment="1">
      <alignment horizontal="center" vertical="center"/>
    </xf>
    <xf numFmtId="9" fontId="13" fillId="2" borderId="19" xfId="0" applyNumberFormat="1" applyFont="1" applyFill="1" applyBorder="1" applyAlignment="1">
      <alignment horizontal="center" vertical="center"/>
    </xf>
    <xf numFmtId="0" fontId="13" fillId="2" borderId="20" xfId="0" applyFont="1" applyFill="1" applyBorder="1" applyAlignment="1">
      <alignment horizontal="center" vertical="center"/>
    </xf>
    <xf numFmtId="0" fontId="13" fillId="3" borderId="15" xfId="0" applyFont="1" applyFill="1" applyBorder="1" applyAlignment="1">
      <alignment vertical="center" wrapText="1"/>
    </xf>
    <xf numFmtId="0" fontId="13" fillId="3" borderId="21" xfId="0" applyFont="1" applyFill="1" applyBorder="1" applyAlignment="1">
      <alignment horizontal="center" vertical="center"/>
    </xf>
    <xf numFmtId="9" fontId="13" fillId="3" borderId="22" xfId="0" applyNumberFormat="1" applyFont="1" applyFill="1" applyBorder="1" applyAlignment="1">
      <alignment horizontal="center" vertical="center"/>
    </xf>
    <xf numFmtId="0" fontId="13" fillId="3" borderId="16" xfId="0" applyFont="1" applyFill="1" applyBorder="1" applyAlignment="1">
      <alignment horizontal="center" vertical="center"/>
    </xf>
    <xf numFmtId="9" fontId="13" fillId="3" borderId="6" xfId="0" applyNumberFormat="1" applyFont="1" applyFill="1" applyBorder="1" applyAlignment="1">
      <alignment horizontal="center" vertical="center"/>
    </xf>
    <xf numFmtId="0" fontId="13" fillId="3" borderId="17" xfId="0" applyFont="1" applyFill="1" applyBorder="1" applyAlignment="1">
      <alignment vertical="center" wrapText="1"/>
    </xf>
    <xf numFmtId="0" fontId="13" fillId="3" borderId="18" xfId="0" applyFont="1" applyFill="1" applyBorder="1" applyAlignment="1">
      <alignment horizontal="center" vertical="center"/>
    </xf>
    <xf numFmtId="9" fontId="13" fillId="3" borderId="19" xfId="2" applyFont="1" applyFill="1" applyBorder="1" applyAlignment="1">
      <alignment horizontal="center" vertical="center"/>
    </xf>
    <xf numFmtId="0" fontId="13" fillId="3" borderId="20" xfId="0" applyFont="1" applyFill="1" applyBorder="1" applyAlignment="1">
      <alignment horizontal="center" vertical="center"/>
    </xf>
    <xf numFmtId="9" fontId="13" fillId="2" borderId="6" xfId="2" applyFont="1" applyFill="1" applyBorder="1" applyAlignment="1">
      <alignment horizontal="center" vertical="center"/>
    </xf>
    <xf numFmtId="9" fontId="13" fillId="3" borderId="19" xfId="0" applyNumberFormat="1" applyFont="1" applyFill="1" applyBorder="1" applyAlignment="1">
      <alignment horizontal="center" vertical="center"/>
    </xf>
    <xf numFmtId="9" fontId="13" fillId="2" borderId="22" xfId="0" applyNumberFormat="1" applyFont="1" applyFill="1" applyBorder="1" applyAlignment="1">
      <alignment horizontal="center" vertical="center"/>
    </xf>
    <xf numFmtId="0" fontId="14" fillId="0" borderId="0" xfId="1" applyNumberFormat="1" applyFont="1"/>
    <xf numFmtId="9" fontId="13" fillId="2" borderId="19" xfId="2" applyFont="1" applyFill="1" applyBorder="1" applyAlignment="1">
      <alignment horizontal="center" vertical="center"/>
    </xf>
    <xf numFmtId="9" fontId="13" fillId="3" borderId="22" xfId="2" applyFont="1" applyFill="1" applyBorder="1" applyAlignment="1">
      <alignment horizontal="center" vertical="center"/>
    </xf>
    <xf numFmtId="44" fontId="4" fillId="0" borderId="0" xfId="0" applyNumberFormat="1" applyFont="1"/>
    <xf numFmtId="0" fontId="5" fillId="13" borderId="4" xfId="0" applyFont="1" applyFill="1" applyBorder="1" applyAlignment="1">
      <alignment horizontal="center"/>
    </xf>
    <xf numFmtId="0" fontId="5" fillId="13" borderId="4" xfId="0" applyFont="1" applyFill="1" applyBorder="1" applyAlignment="1">
      <alignment horizontal="left"/>
    </xf>
    <xf numFmtId="0" fontId="2" fillId="0" borderId="21" xfId="0" applyFont="1" applyFill="1" applyBorder="1" applyAlignment="1">
      <alignment horizontal="center" vertical="center"/>
    </xf>
  </cellXfs>
  <cellStyles count="3">
    <cellStyle name="Currency" xfId="1" builtinId="4"/>
    <cellStyle name="Normal" xfId="0" builtinId="0"/>
    <cellStyle name="Percent" xfId="2" builtinId="5"/>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99"/>
      <color rgb="FFCCCCFF"/>
      <color rgb="FFFFCC66"/>
      <color rgb="FFFF9900"/>
      <color rgb="FF99FFCC"/>
      <color rgb="FFF1E8F8"/>
      <color rgb="FFFFCCFF"/>
      <color rgb="FFFFCD9B"/>
      <color rgb="FFEFF6FB"/>
      <color rgb="FFFDE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A</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4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64512687813392788"/>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TOTALS!$D$3:$D$12</c:f>
              <c:strCache>
                <c:ptCount val="10"/>
                <c:pt idx="0">
                  <c:v>Brooks Koepka</c:v>
                </c:pt>
                <c:pt idx="1">
                  <c:v>Bryson DeChambeau</c:v>
                </c:pt>
                <c:pt idx="2">
                  <c:v>Colin Morikawa</c:v>
                </c:pt>
                <c:pt idx="3">
                  <c:v>Dustin Johnson</c:v>
                </c:pt>
                <c:pt idx="4">
                  <c:v>Jon Rahm</c:v>
                </c:pt>
                <c:pt idx="5">
                  <c:v>Jordan Spieth</c:v>
                </c:pt>
                <c:pt idx="6">
                  <c:v>Justin Thomas</c:v>
                </c:pt>
                <c:pt idx="7">
                  <c:v>Rory McIlroy</c:v>
                </c:pt>
                <c:pt idx="8">
                  <c:v>Scottie Scheffler</c:v>
                </c:pt>
                <c:pt idx="9">
                  <c:v>Xander Schauffele</c:v>
                </c:pt>
              </c:strCache>
            </c:strRef>
          </c:cat>
          <c:val>
            <c:numRef>
              <c:f>TOTALS!$E$3:$E$12</c:f>
              <c:numCache>
                <c:formatCode>General</c:formatCode>
                <c:ptCount val="10"/>
                <c:pt idx="0">
                  <c:v>25</c:v>
                </c:pt>
                <c:pt idx="1">
                  <c:v>0</c:v>
                </c:pt>
                <c:pt idx="2">
                  <c:v>13</c:v>
                </c:pt>
                <c:pt idx="3">
                  <c:v>15</c:v>
                </c:pt>
                <c:pt idx="4">
                  <c:v>59</c:v>
                </c:pt>
                <c:pt idx="5">
                  <c:v>5</c:v>
                </c:pt>
                <c:pt idx="6">
                  <c:v>52</c:v>
                </c:pt>
                <c:pt idx="7">
                  <c:v>9</c:v>
                </c:pt>
                <c:pt idx="8">
                  <c:v>29</c:v>
                </c:pt>
                <c:pt idx="9">
                  <c:v>13</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40"/>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b="1">
                <a:latin typeface="Ruda" panose="02000000000000000000" pitchFamily="2" charset="0"/>
              </a:rPr>
              <a:t>GROUP B</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4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3753740010902336"/>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dLbl>
              <c:idx val="2"/>
              <c:layout>
                <c:manualLayout>
                  <c:x val="2.9334440804715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D5-4DAE-AC7F-0CC924D3E395}"/>
                </c:ext>
              </c:extLst>
            </c:dLbl>
            <c:dLbl>
              <c:idx val="10"/>
              <c:layout>
                <c:manualLayout>
                  <c:x val="4.40016612070729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D3-4843-A8D6-6360A877AD69}"/>
                </c:ext>
              </c:extLst>
            </c:dLbl>
            <c:dLbl>
              <c:idx val="16"/>
              <c:layout>
                <c:manualLayout>
                  <c:x val="5.8668881609430634E-3"/>
                  <c:y val="-7.42004917219401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D3-4843-A8D6-6360A877AD69}"/>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TOTALS!$D$13:$D$32</c:f>
              <c:strCache>
                <c:ptCount val="20"/>
                <c:pt idx="0">
                  <c:v>Adam Scott</c:v>
                </c:pt>
                <c:pt idx="1">
                  <c:v>Cameron Smith</c:v>
                </c:pt>
                <c:pt idx="2">
                  <c:v>Daniel Berger</c:v>
                </c:pt>
                <c:pt idx="3">
                  <c:v>Hideki Matsuyama</c:v>
                </c:pt>
                <c:pt idx="4">
                  <c:v>Joaquin Neimann</c:v>
                </c:pt>
                <c:pt idx="5">
                  <c:v>Justin Rose</c:v>
                </c:pt>
                <c:pt idx="6">
                  <c:v>Louis Oosthuizen</c:v>
                </c:pt>
                <c:pt idx="7">
                  <c:v>Matthew Fitzpatrick</c:v>
                </c:pt>
                <c:pt idx="8">
                  <c:v>Patrick Cantlay</c:v>
                </c:pt>
                <c:pt idx="9">
                  <c:v>Patrick Reed</c:v>
                </c:pt>
                <c:pt idx="10">
                  <c:v>Paul Casey</c:v>
                </c:pt>
                <c:pt idx="11">
                  <c:v>Sam Burns</c:v>
                </c:pt>
                <c:pt idx="12">
                  <c:v>Sergio Garcia</c:v>
                </c:pt>
                <c:pt idx="13">
                  <c:v>Shane Lowry</c:v>
                </c:pt>
                <c:pt idx="14">
                  <c:v>Sunjae Im</c:v>
                </c:pt>
                <c:pt idx="15">
                  <c:v>Tommy Fleetwood</c:v>
                </c:pt>
                <c:pt idx="16">
                  <c:v>Tony Finau</c:v>
                </c:pt>
                <c:pt idx="17">
                  <c:v>Tyrrell Hatton</c:v>
                </c:pt>
                <c:pt idx="18">
                  <c:v>Viktor Hovland</c:v>
                </c:pt>
                <c:pt idx="19">
                  <c:v>Will Zalatoris</c:v>
                </c:pt>
              </c:strCache>
            </c:strRef>
          </c:cat>
          <c:val>
            <c:numRef>
              <c:f>TOTALS!$E$13:$E$32</c:f>
              <c:numCache>
                <c:formatCode>General</c:formatCode>
                <c:ptCount val="20"/>
                <c:pt idx="0">
                  <c:v>6</c:v>
                </c:pt>
                <c:pt idx="1">
                  <c:v>91</c:v>
                </c:pt>
                <c:pt idx="2">
                  <c:v>6</c:v>
                </c:pt>
                <c:pt idx="3">
                  <c:v>5</c:v>
                </c:pt>
                <c:pt idx="4">
                  <c:v>5</c:v>
                </c:pt>
                <c:pt idx="5">
                  <c:v>6</c:v>
                </c:pt>
                <c:pt idx="6">
                  <c:v>11</c:v>
                </c:pt>
                <c:pt idx="7">
                  <c:v>12</c:v>
                </c:pt>
                <c:pt idx="8">
                  <c:v>43</c:v>
                </c:pt>
                <c:pt idx="9">
                  <c:v>3</c:v>
                </c:pt>
                <c:pt idx="10">
                  <c:v>4</c:v>
                </c:pt>
                <c:pt idx="11">
                  <c:v>11</c:v>
                </c:pt>
                <c:pt idx="12">
                  <c:v>0</c:v>
                </c:pt>
                <c:pt idx="13">
                  <c:v>11</c:v>
                </c:pt>
                <c:pt idx="14">
                  <c:v>3</c:v>
                </c:pt>
                <c:pt idx="15">
                  <c:v>4</c:v>
                </c:pt>
                <c:pt idx="16">
                  <c:v>11</c:v>
                </c:pt>
                <c:pt idx="17">
                  <c:v>7</c:v>
                </c:pt>
                <c:pt idx="18">
                  <c:v>56</c:v>
                </c:pt>
                <c:pt idx="19">
                  <c:v>35</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37"/>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C</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4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3753740010902336"/>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dLbl>
              <c:idx val="0"/>
              <c:layout>
                <c:manualLayout>
                  <c:x val="4.4001661207072971E-3"/>
                  <c:y val="-7.42004917219401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C6-4F90-BAE3-93C75DFF8D8E}"/>
                </c:ext>
              </c:extLst>
            </c:dLbl>
            <c:dLbl>
              <c:idx val="1"/>
              <c:layout>
                <c:manualLayout>
                  <c:x val="4.40016612070729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C6-4F90-BAE3-93C75DFF8D8E}"/>
                </c:ext>
              </c:extLst>
            </c:dLbl>
            <c:dLbl>
              <c:idx val="6"/>
              <c:layout>
                <c:manualLayout>
                  <c:x val="4.4001661207072433E-3"/>
                  <c:y val="-7.42004917219401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C6-4F90-BAE3-93C75DFF8D8E}"/>
                </c:ext>
              </c:extLst>
            </c:dLbl>
            <c:dLbl>
              <c:idx val="15"/>
              <c:layout>
                <c:manualLayout>
                  <c:x val="4.400166120707189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C6-4F90-BAE3-93C75DFF8D8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TOTALS!$D$33:$D$54</c:f>
              <c:strCache>
                <c:ptCount val="22"/>
                <c:pt idx="0">
                  <c:v>Abraham Ancer</c:v>
                </c:pt>
                <c:pt idx="1">
                  <c:v>Billy Horschel</c:v>
                </c:pt>
                <c:pt idx="2">
                  <c:v>Brian Harmon</c:v>
                </c:pt>
                <c:pt idx="3">
                  <c:v>Bubba Watson</c:v>
                </c:pt>
                <c:pt idx="4">
                  <c:v>Charl Schwartzel</c:v>
                </c:pt>
                <c:pt idx="5">
                  <c:v>Corey Conners</c:v>
                </c:pt>
                <c:pt idx="6">
                  <c:v>Danny Willett</c:v>
                </c:pt>
                <c:pt idx="7">
                  <c:v>Francesco Molinari</c:v>
                </c:pt>
                <c:pt idx="8">
                  <c:v>Gary Woodland</c:v>
                </c:pt>
                <c:pt idx="9">
                  <c:v>Jason Kokrak</c:v>
                </c:pt>
                <c:pt idx="10">
                  <c:v>Kevin Kisner</c:v>
                </c:pt>
                <c:pt idx="11">
                  <c:v>Lee Westwood</c:v>
                </c:pt>
                <c:pt idx="12">
                  <c:v>Marc Leishman</c:v>
                </c:pt>
                <c:pt idx="13">
                  <c:v>Matthew Wolff</c:v>
                </c:pt>
                <c:pt idx="14">
                  <c:v>Max Homa</c:v>
                </c:pt>
                <c:pt idx="15">
                  <c:v>Robert MacIntyre</c:v>
                </c:pt>
                <c:pt idx="16">
                  <c:v>Seamus Power</c:v>
                </c:pt>
                <c:pt idx="17">
                  <c:v>Si Woo Kim</c:v>
                </c:pt>
                <c:pt idx="18">
                  <c:v>Talor Gooch</c:v>
                </c:pt>
                <c:pt idx="19">
                  <c:v>Thomas Pieters</c:v>
                </c:pt>
                <c:pt idx="20">
                  <c:v>Tiger Woods</c:v>
                </c:pt>
                <c:pt idx="21">
                  <c:v>Webb Simpson</c:v>
                </c:pt>
              </c:strCache>
            </c:strRef>
          </c:cat>
          <c:val>
            <c:numRef>
              <c:f>TOTALS!$E$33:$E$54</c:f>
              <c:numCache>
                <c:formatCode>General</c:formatCode>
                <c:ptCount val="22"/>
                <c:pt idx="0">
                  <c:v>23</c:v>
                </c:pt>
                <c:pt idx="1">
                  <c:v>35</c:v>
                </c:pt>
                <c:pt idx="2">
                  <c:v>6</c:v>
                </c:pt>
                <c:pt idx="3">
                  <c:v>10</c:v>
                </c:pt>
                <c:pt idx="4">
                  <c:v>0</c:v>
                </c:pt>
                <c:pt idx="5">
                  <c:v>71</c:v>
                </c:pt>
                <c:pt idx="6">
                  <c:v>0</c:v>
                </c:pt>
                <c:pt idx="7">
                  <c:v>2</c:v>
                </c:pt>
                <c:pt idx="8">
                  <c:v>17</c:v>
                </c:pt>
                <c:pt idx="9">
                  <c:v>6</c:v>
                </c:pt>
                <c:pt idx="10">
                  <c:v>10</c:v>
                </c:pt>
                <c:pt idx="11">
                  <c:v>1</c:v>
                </c:pt>
                <c:pt idx="12">
                  <c:v>40</c:v>
                </c:pt>
                <c:pt idx="13">
                  <c:v>3</c:v>
                </c:pt>
                <c:pt idx="14">
                  <c:v>17</c:v>
                </c:pt>
                <c:pt idx="15">
                  <c:v>15</c:v>
                </c:pt>
                <c:pt idx="16">
                  <c:v>3</c:v>
                </c:pt>
                <c:pt idx="17">
                  <c:v>22</c:v>
                </c:pt>
                <c:pt idx="18">
                  <c:v>7</c:v>
                </c:pt>
                <c:pt idx="19">
                  <c:v>8</c:v>
                </c:pt>
                <c:pt idx="20">
                  <c:v>22</c:v>
                </c:pt>
                <c:pt idx="21">
                  <c:v>12</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37"/>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D</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4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3753740010902336"/>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dLbl>
              <c:idx val="6"/>
              <c:layout>
                <c:manualLayout>
                  <c:x val="4.40016612070729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A4-4998-9B07-BD9CB46E7AB3}"/>
                </c:ext>
              </c:extLst>
            </c:dLbl>
            <c:dLbl>
              <c:idx val="11"/>
              <c:layout>
                <c:manualLayout>
                  <c:x val="2.9334440804715317E-3"/>
                  <c:y val="7.42004917219401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A4-4998-9B07-BD9CB46E7AB3}"/>
                </c:ext>
              </c:extLst>
            </c:dLbl>
            <c:dLbl>
              <c:idx val="16"/>
              <c:layout>
                <c:manualLayout>
                  <c:x val="5.86688816094295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A4-4998-9B07-BD9CB46E7AB3}"/>
                </c:ext>
              </c:extLst>
            </c:dLbl>
            <c:dLbl>
              <c:idx val="20"/>
              <c:layout>
                <c:manualLayout>
                  <c:x val="4.4001661207074046E-3"/>
                  <c:y val="4.047346303219143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A4-4998-9B07-BD9CB46E7AB3}"/>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TOTALS!$I$3:$I$25</c:f>
              <c:strCache>
                <c:ptCount val="23"/>
                <c:pt idx="0">
                  <c:v>Cameron Champ</c:v>
                </c:pt>
                <c:pt idx="1">
                  <c:v>Cameron Davis</c:v>
                </c:pt>
                <c:pt idx="2">
                  <c:v>Cameron Young</c:v>
                </c:pt>
                <c:pt idx="3">
                  <c:v>Christiaan Bezuidenhout</c:v>
                </c:pt>
                <c:pt idx="4">
                  <c:v>Erik van Rooyen</c:v>
                </c:pt>
                <c:pt idx="5">
                  <c:v>Garrick Higgo</c:v>
                </c:pt>
                <c:pt idx="6">
                  <c:v>Guido Migliozzi</c:v>
                </c:pt>
                <c:pt idx="7">
                  <c:v>Harold Varner</c:v>
                </c:pt>
                <c:pt idx="8">
                  <c:v>Hudson Swafford</c:v>
                </c:pt>
                <c:pt idx="9">
                  <c:v>J. J. Spaun</c:v>
                </c:pt>
                <c:pt idx="10">
                  <c:v>Kevin Na</c:v>
                </c:pt>
                <c:pt idx="11">
                  <c:v>Kyoung-Hoon Lee</c:v>
                </c:pt>
                <c:pt idx="12">
                  <c:v>Lucas Glover</c:v>
                </c:pt>
                <c:pt idx="13">
                  <c:v>Lucas Herbert</c:v>
                </c:pt>
                <c:pt idx="14">
                  <c:v>Luke List</c:v>
                </c:pt>
                <c:pt idx="15">
                  <c:v>Mackenzie Hughes</c:v>
                </c:pt>
                <c:pt idx="16">
                  <c:v>Min Woo Lee</c:v>
                </c:pt>
                <c:pt idx="17">
                  <c:v>Russell Henley</c:v>
                </c:pt>
                <c:pt idx="18">
                  <c:v>Ryan Palmer</c:v>
                </c:pt>
                <c:pt idx="19">
                  <c:v>Sepp Straka</c:v>
                </c:pt>
                <c:pt idx="20">
                  <c:v>Takumi Kanaya</c:v>
                </c:pt>
                <c:pt idx="21">
                  <c:v>Tom Hoge</c:v>
                </c:pt>
                <c:pt idx="22">
                  <c:v>Zach Johnson</c:v>
                </c:pt>
              </c:strCache>
            </c:strRef>
          </c:cat>
          <c:val>
            <c:numRef>
              <c:f>TOTALS!$J$3:$J$25</c:f>
              <c:numCache>
                <c:formatCode>General</c:formatCode>
                <c:ptCount val="23"/>
                <c:pt idx="0">
                  <c:v>15</c:v>
                </c:pt>
                <c:pt idx="1">
                  <c:v>5</c:v>
                </c:pt>
                <c:pt idx="2">
                  <c:v>35</c:v>
                </c:pt>
                <c:pt idx="3">
                  <c:v>17</c:v>
                </c:pt>
                <c:pt idx="4">
                  <c:v>12</c:v>
                </c:pt>
                <c:pt idx="5">
                  <c:v>0</c:v>
                </c:pt>
                <c:pt idx="6">
                  <c:v>1</c:v>
                </c:pt>
                <c:pt idx="7">
                  <c:v>16</c:v>
                </c:pt>
                <c:pt idx="8">
                  <c:v>0</c:v>
                </c:pt>
                <c:pt idx="9">
                  <c:v>2</c:v>
                </c:pt>
                <c:pt idx="10">
                  <c:v>41</c:v>
                </c:pt>
                <c:pt idx="11">
                  <c:v>1</c:v>
                </c:pt>
                <c:pt idx="12">
                  <c:v>0</c:v>
                </c:pt>
                <c:pt idx="13">
                  <c:v>3</c:v>
                </c:pt>
                <c:pt idx="14">
                  <c:v>36</c:v>
                </c:pt>
                <c:pt idx="15">
                  <c:v>6</c:v>
                </c:pt>
                <c:pt idx="16">
                  <c:v>1</c:v>
                </c:pt>
                <c:pt idx="17">
                  <c:v>78</c:v>
                </c:pt>
                <c:pt idx="18">
                  <c:v>6</c:v>
                </c:pt>
                <c:pt idx="19">
                  <c:v>17</c:v>
                </c:pt>
                <c:pt idx="20">
                  <c:v>3</c:v>
                </c:pt>
                <c:pt idx="21">
                  <c:v>31</c:v>
                </c:pt>
                <c:pt idx="22">
                  <c:v>4</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39"/>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E</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4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0124250484963968"/>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TOTALS!$I$26:$I$35</c:f>
              <c:strCache>
                <c:ptCount val="10"/>
                <c:pt idx="0">
                  <c:v>Bernhard Langer</c:v>
                </c:pt>
                <c:pt idx="1">
                  <c:v>Fred Couples</c:v>
                </c:pt>
                <c:pt idx="2">
                  <c:v>Harry Higgs</c:v>
                </c:pt>
                <c:pt idx="3">
                  <c:v>Jose Maria Olazabal</c:v>
                </c:pt>
                <c:pt idx="4">
                  <c:v>Larry Mize</c:v>
                </c:pt>
                <c:pt idx="5">
                  <c:v>Mike Weir</c:v>
                </c:pt>
                <c:pt idx="6">
                  <c:v>Padraig Harrington</c:v>
                </c:pt>
                <c:pt idx="7">
                  <c:v>Sandy Lyle</c:v>
                </c:pt>
                <c:pt idx="8">
                  <c:v>Stewart Cink</c:v>
                </c:pt>
                <c:pt idx="9">
                  <c:v>Vijay Singh</c:v>
                </c:pt>
              </c:strCache>
            </c:strRef>
          </c:cat>
          <c:val>
            <c:numRef>
              <c:f>TOTALS!$J$26:$J$35</c:f>
              <c:numCache>
                <c:formatCode>General</c:formatCode>
                <c:ptCount val="10"/>
                <c:pt idx="0">
                  <c:v>25</c:v>
                </c:pt>
                <c:pt idx="1">
                  <c:v>6</c:v>
                </c:pt>
                <c:pt idx="2">
                  <c:v>50</c:v>
                </c:pt>
                <c:pt idx="3">
                  <c:v>5</c:v>
                </c:pt>
                <c:pt idx="4">
                  <c:v>0</c:v>
                </c:pt>
                <c:pt idx="5">
                  <c:v>1</c:v>
                </c:pt>
                <c:pt idx="6">
                  <c:v>36</c:v>
                </c:pt>
                <c:pt idx="7">
                  <c:v>0</c:v>
                </c:pt>
                <c:pt idx="8">
                  <c:v>97</c:v>
                </c:pt>
                <c:pt idx="9">
                  <c:v>0</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40"/>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F</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4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9197974852684949"/>
        </c:manualLayout>
      </c:layout>
      <c:bar3DChart>
        <c:barDir val="col"/>
        <c:grouping val="stacked"/>
        <c:varyColors val="0"/>
        <c:ser>
          <c:idx val="0"/>
          <c:order val="0"/>
          <c:spPr>
            <a:solidFill>
              <a:schemeClr val="tx2">
                <a:lumMod val="50000"/>
              </a:schemeClr>
            </a:solidFill>
            <a:ln>
              <a:noFill/>
            </a:ln>
            <a:effectLst/>
            <a:sp3d/>
          </c:spPr>
          <c:invertIfNegative val="0"/>
          <c:dPt>
            <c:idx val="5"/>
            <c:invertIfNegative val="0"/>
            <c:bubble3D val="0"/>
            <c:extLst>
              <c:ext xmlns:c16="http://schemas.microsoft.com/office/drawing/2014/chart" uri="{C3380CC4-5D6E-409C-BE32-E72D297353CC}">
                <c16:uniqueId val="{00000000-401A-431A-B3C4-311867B13BB6}"/>
              </c:ext>
            </c:extLst>
          </c:dPt>
          <c:dPt>
            <c:idx val="13"/>
            <c:invertIfNegative val="0"/>
            <c:bubble3D val="0"/>
            <c:extLst>
              <c:ext xmlns:c16="http://schemas.microsoft.com/office/drawing/2014/chart" uri="{C3380CC4-5D6E-409C-BE32-E72D297353CC}">
                <c16:uniqueId val="{00000001-410A-4989-86D5-2C4945C0EDCB}"/>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TOTALS!$I$36:$I$41</c:f>
              <c:strCache>
                <c:ptCount val="6"/>
                <c:pt idx="0">
                  <c:v>Aaron Jarvis</c:v>
                </c:pt>
                <c:pt idx="1">
                  <c:v>Austin Greaser</c:v>
                </c:pt>
                <c:pt idx="2">
                  <c:v>James Piot</c:v>
                </c:pt>
                <c:pt idx="3">
                  <c:v>Keita Nakajima</c:v>
                </c:pt>
                <c:pt idx="4">
                  <c:v>Laird Shepherd</c:v>
                </c:pt>
                <c:pt idx="5">
                  <c:v>Stewart Hagestad</c:v>
                </c:pt>
              </c:strCache>
            </c:strRef>
          </c:cat>
          <c:val>
            <c:numRef>
              <c:f>TOTALS!$J$36:$J$41</c:f>
              <c:numCache>
                <c:formatCode>General</c:formatCode>
                <c:ptCount val="6"/>
                <c:pt idx="0">
                  <c:v>7</c:v>
                </c:pt>
                <c:pt idx="1">
                  <c:v>23</c:v>
                </c:pt>
                <c:pt idx="2">
                  <c:v>13</c:v>
                </c:pt>
                <c:pt idx="3">
                  <c:v>95</c:v>
                </c:pt>
                <c:pt idx="4">
                  <c:v>5</c:v>
                </c:pt>
                <c:pt idx="5">
                  <c:v>77</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162"/>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FFFF00"/>
  </sheetPr>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FFFF00"/>
  </sheetPr>
  <sheetViews>
    <sheetView zoomScale="8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rgb="FFFFFF00"/>
  </sheetPr>
  <sheetViews>
    <sheetView zoomScale="8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rgb="FFFFFF00"/>
  </sheetPr>
  <sheetViews>
    <sheetView zoomScale="8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00"/>
  </sheetPr>
  <sheetViews>
    <sheetView zoomScale="8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FFFF00"/>
  </sheetPr>
  <sheetViews>
    <sheetView zoomScale="8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AH111"/>
  <sheetViews>
    <sheetView showGridLines="0" tabSelected="1" zoomScale="120" zoomScaleNormal="120" workbookViewId="0">
      <pane xSplit="2" ySplit="1" topLeftCell="C2" activePane="bottomRight" state="frozen"/>
      <selection pane="topRight" activeCell="C1" sqref="C1"/>
      <selection pane="bottomLeft" activeCell="A2" sqref="A2"/>
      <selection pane="bottomRight" activeCell="C1" sqref="C1:C1048576"/>
    </sheetView>
  </sheetViews>
  <sheetFormatPr defaultColWidth="6.42578125" defaultRowHeight="11.25" x14ac:dyDescent="0.2"/>
  <cols>
    <col min="1" max="1" width="5.28515625" style="4" customWidth="1"/>
    <col min="2" max="2" width="18.85546875" style="4" bestFit="1" customWidth="1"/>
    <col min="3" max="3" width="11.7109375" style="4" bestFit="1" customWidth="1"/>
    <col min="4" max="4" width="15.85546875" style="4" bestFit="1" customWidth="1"/>
    <col min="5" max="5" width="14.7109375" style="32" hidden="1" customWidth="1"/>
    <col min="6" max="6" width="14.140625" style="4" bestFit="1" customWidth="1"/>
    <col min="7" max="7" width="14.7109375" style="32" hidden="1" customWidth="1"/>
    <col min="8" max="8" width="13.85546875" style="4" bestFit="1" customWidth="1"/>
    <col min="9" max="9" width="14.7109375" style="32" hidden="1" customWidth="1"/>
    <col min="10" max="10" width="14.5703125" style="4" bestFit="1" customWidth="1"/>
    <col min="11" max="11" width="14.7109375" style="32" hidden="1" customWidth="1"/>
    <col min="12" max="12" width="14.5703125" style="4" bestFit="1" customWidth="1"/>
    <col min="13" max="13" width="14.7109375" style="32" hidden="1" customWidth="1"/>
    <col min="14" max="14" width="18" style="4" bestFit="1" customWidth="1"/>
    <col min="15" max="15" width="14.7109375" style="32" hidden="1" customWidth="1"/>
    <col min="16" max="16" width="14" style="4" bestFit="1" customWidth="1"/>
    <col min="17" max="17" width="14.7109375" style="32" hidden="1" customWidth="1"/>
    <col min="18" max="18" width="14" style="4" bestFit="1" customWidth="1"/>
    <col min="19" max="19" width="14.7109375" style="32" hidden="1" customWidth="1"/>
    <col min="20" max="20" width="14.140625" style="4" bestFit="1" customWidth="1"/>
    <col min="21" max="21" width="14.7109375" style="32" hidden="1" customWidth="1"/>
    <col min="22" max="22" width="12.140625" style="4" bestFit="1" customWidth="1"/>
    <col min="23" max="23" width="14.7109375" style="32" hidden="1" customWidth="1"/>
    <col min="24" max="24" width="18" style="4" bestFit="1" customWidth="1"/>
    <col min="25" max="25" width="14.7109375" style="32" hidden="1" customWidth="1"/>
    <col min="26" max="26" width="15" style="4" bestFit="1" customWidth="1"/>
    <col min="27" max="27" width="14.7109375" style="32" hidden="1" customWidth="1"/>
    <col min="28" max="28" width="15" style="4" bestFit="1" customWidth="1"/>
    <col min="29" max="29" width="14.7109375" style="32" hidden="1" customWidth="1"/>
    <col min="30" max="30" width="13.7109375" style="4" bestFit="1" customWidth="1"/>
    <col min="31" max="31" width="14.7109375" style="32" hidden="1" customWidth="1"/>
    <col min="32" max="32" width="13.7109375" style="4" bestFit="1" customWidth="1"/>
    <col min="33" max="33" width="14.7109375" style="32" hidden="1" customWidth="1"/>
    <col min="34" max="16384" width="6.42578125" style="4"/>
  </cols>
  <sheetData>
    <row r="1" spans="1:33" ht="23.45" customHeight="1" thickTop="1" thickBot="1" x14ac:dyDescent="0.25">
      <c r="A1" s="2" t="s">
        <v>0</v>
      </c>
      <c r="B1" s="2" t="s">
        <v>1</v>
      </c>
      <c r="C1" s="3" t="s">
        <v>2</v>
      </c>
      <c r="D1" s="23" t="s">
        <v>187</v>
      </c>
      <c r="E1" s="24" t="s">
        <v>188</v>
      </c>
      <c r="F1" s="25" t="s">
        <v>189</v>
      </c>
      <c r="G1" s="24" t="s">
        <v>190</v>
      </c>
      <c r="H1" s="48" t="s">
        <v>191</v>
      </c>
      <c r="I1" s="49" t="s">
        <v>192</v>
      </c>
      <c r="J1" s="48" t="s">
        <v>193</v>
      </c>
      <c r="K1" s="49" t="s">
        <v>194</v>
      </c>
      <c r="L1" s="48" t="s">
        <v>195</v>
      </c>
      <c r="M1" s="49" t="s">
        <v>196</v>
      </c>
      <c r="N1" s="52" t="s">
        <v>197</v>
      </c>
      <c r="O1" s="53" t="s">
        <v>198</v>
      </c>
      <c r="P1" s="52" t="s">
        <v>199</v>
      </c>
      <c r="Q1" s="53" t="s">
        <v>200</v>
      </c>
      <c r="R1" s="52" t="s">
        <v>201</v>
      </c>
      <c r="S1" s="53" t="s">
        <v>202</v>
      </c>
      <c r="T1" s="56" t="s">
        <v>203</v>
      </c>
      <c r="U1" s="57" t="s">
        <v>204</v>
      </c>
      <c r="V1" s="56" t="s">
        <v>205</v>
      </c>
      <c r="W1" s="57" t="s">
        <v>206</v>
      </c>
      <c r="X1" s="56" t="s">
        <v>207</v>
      </c>
      <c r="Y1" s="57" t="s">
        <v>208</v>
      </c>
      <c r="Z1" s="7" t="s">
        <v>209</v>
      </c>
      <c r="AA1" s="8" t="s">
        <v>210</v>
      </c>
      <c r="AB1" s="7" t="s">
        <v>211</v>
      </c>
      <c r="AC1" s="8" t="s">
        <v>212</v>
      </c>
      <c r="AD1" s="61" t="s">
        <v>213</v>
      </c>
      <c r="AE1" s="62" t="s">
        <v>214</v>
      </c>
      <c r="AF1" s="61" t="s">
        <v>213</v>
      </c>
      <c r="AG1" s="62" t="s">
        <v>599</v>
      </c>
    </row>
    <row r="2" spans="1:33" ht="12" thickTop="1" x14ac:dyDescent="0.2">
      <c r="A2" s="143">
        <v>1</v>
      </c>
      <c r="B2" s="5" t="s">
        <v>386</v>
      </c>
      <c r="C2" s="6">
        <f t="shared" ref="C2:C33" si="0">SUM(E2)+G2+I2+K2+M2+O2+Q2+S2+U2+W2+Y2+AA2+AC2+AE2+AG2</f>
        <v>0</v>
      </c>
      <c r="D2" s="26" t="s">
        <v>219</v>
      </c>
      <c r="E2" s="27"/>
      <c r="F2" s="28" t="s">
        <v>220</v>
      </c>
      <c r="G2" s="27"/>
      <c r="H2" s="50" t="s">
        <v>249</v>
      </c>
      <c r="I2" s="51"/>
      <c r="J2" s="50" t="s">
        <v>292</v>
      </c>
      <c r="K2" s="51"/>
      <c r="L2" s="50" t="s">
        <v>231</v>
      </c>
      <c r="M2" s="51"/>
      <c r="N2" s="54" t="s">
        <v>232</v>
      </c>
      <c r="O2" s="55"/>
      <c r="P2" s="54" t="s">
        <v>274</v>
      </c>
      <c r="Q2" s="55"/>
      <c r="R2" s="54" t="s">
        <v>262</v>
      </c>
      <c r="S2" s="55"/>
      <c r="T2" s="58" t="s">
        <v>277</v>
      </c>
      <c r="U2" s="59"/>
      <c r="V2" s="60" t="s">
        <v>624</v>
      </c>
      <c r="W2" s="59"/>
      <c r="X2" s="60" t="s">
        <v>299</v>
      </c>
      <c r="Y2" s="59"/>
      <c r="Z2" s="9" t="s">
        <v>613</v>
      </c>
      <c r="AA2" s="10"/>
      <c r="AB2" s="9" t="s">
        <v>307</v>
      </c>
      <c r="AC2" s="10"/>
      <c r="AD2" s="63" t="s">
        <v>611</v>
      </c>
      <c r="AE2" s="64"/>
      <c r="AF2" s="63" t="s">
        <v>606</v>
      </c>
      <c r="AG2" s="64"/>
    </row>
    <row r="3" spans="1:33" x14ac:dyDescent="0.2">
      <c r="A3" s="143">
        <v>2</v>
      </c>
      <c r="B3" s="5" t="s">
        <v>653</v>
      </c>
      <c r="C3" s="6">
        <f t="shared" si="0"/>
        <v>0</v>
      </c>
      <c r="D3" s="26" t="s">
        <v>219</v>
      </c>
      <c r="E3" s="27"/>
      <c r="F3" s="28" t="s">
        <v>215</v>
      </c>
      <c r="G3" s="27"/>
      <c r="H3" s="50" t="s">
        <v>249</v>
      </c>
      <c r="I3" s="51"/>
      <c r="J3" s="50" t="s">
        <v>292</v>
      </c>
      <c r="K3" s="51"/>
      <c r="L3" s="50" t="s">
        <v>295</v>
      </c>
      <c r="M3" s="51"/>
      <c r="N3" s="54" t="s">
        <v>232</v>
      </c>
      <c r="O3" s="55"/>
      <c r="P3" s="54" t="s">
        <v>274</v>
      </c>
      <c r="Q3" s="55"/>
      <c r="R3" s="54" t="s">
        <v>262</v>
      </c>
      <c r="S3" s="55"/>
      <c r="T3" s="58" t="s">
        <v>626</v>
      </c>
      <c r="U3" s="59"/>
      <c r="V3" s="60" t="s">
        <v>627</v>
      </c>
      <c r="W3" s="59"/>
      <c r="X3" s="60" t="s">
        <v>628</v>
      </c>
      <c r="Y3" s="59"/>
      <c r="Z3" s="9" t="s">
        <v>307</v>
      </c>
      <c r="AA3" s="10"/>
      <c r="AB3" s="9" t="s">
        <v>612</v>
      </c>
      <c r="AC3" s="10"/>
      <c r="AD3" s="63" t="s">
        <v>611</v>
      </c>
      <c r="AE3" s="64"/>
      <c r="AF3" s="63" t="s">
        <v>609</v>
      </c>
      <c r="AG3" s="64"/>
    </row>
    <row r="4" spans="1:33" x14ac:dyDescent="0.2">
      <c r="A4" s="143">
        <v>3</v>
      </c>
      <c r="B4" s="5" t="s">
        <v>654</v>
      </c>
      <c r="C4" s="6">
        <f t="shared" si="0"/>
        <v>0</v>
      </c>
      <c r="D4" s="26" t="s">
        <v>222</v>
      </c>
      <c r="E4" s="27"/>
      <c r="F4" s="28" t="s">
        <v>238</v>
      </c>
      <c r="G4" s="27"/>
      <c r="H4" s="50" t="s">
        <v>249</v>
      </c>
      <c r="I4" s="51"/>
      <c r="J4" s="50" t="s">
        <v>292</v>
      </c>
      <c r="K4" s="51"/>
      <c r="L4" s="50" t="s">
        <v>242</v>
      </c>
      <c r="M4" s="51"/>
      <c r="N4" s="54" t="s">
        <v>315</v>
      </c>
      <c r="O4" s="55"/>
      <c r="P4" s="54" t="s">
        <v>274</v>
      </c>
      <c r="Q4" s="55"/>
      <c r="R4" s="54" t="s">
        <v>232</v>
      </c>
      <c r="S4" s="55"/>
      <c r="T4" s="58" t="s">
        <v>277</v>
      </c>
      <c r="U4" s="59"/>
      <c r="V4" s="60" t="s">
        <v>615</v>
      </c>
      <c r="W4" s="59"/>
      <c r="X4" s="60" t="s">
        <v>626</v>
      </c>
      <c r="Y4" s="59"/>
      <c r="Z4" s="9" t="s">
        <v>265</v>
      </c>
      <c r="AA4" s="10"/>
      <c r="AB4" s="9" t="s">
        <v>307</v>
      </c>
      <c r="AC4" s="10"/>
      <c r="AD4" s="63" t="s">
        <v>611</v>
      </c>
      <c r="AE4" s="64"/>
      <c r="AF4" s="63" t="s">
        <v>609</v>
      </c>
      <c r="AG4" s="64"/>
    </row>
    <row r="5" spans="1:33" x14ac:dyDescent="0.2">
      <c r="A5" s="1">
        <v>4</v>
      </c>
      <c r="B5" s="5" t="s">
        <v>674</v>
      </c>
      <c r="C5" s="6">
        <f t="shared" si="0"/>
        <v>0</v>
      </c>
      <c r="D5" s="26" t="s">
        <v>218</v>
      </c>
      <c r="E5" s="27"/>
      <c r="F5" s="28" t="s">
        <v>220</v>
      </c>
      <c r="G5" s="27"/>
      <c r="H5" s="50" t="s">
        <v>242</v>
      </c>
      <c r="I5" s="51"/>
      <c r="J5" s="50" t="s">
        <v>233</v>
      </c>
      <c r="K5" s="51"/>
      <c r="L5" s="50" t="s">
        <v>261</v>
      </c>
      <c r="M5" s="51"/>
      <c r="N5" s="54" t="s">
        <v>588</v>
      </c>
      <c r="O5" s="55"/>
      <c r="P5" s="54" t="s">
        <v>274</v>
      </c>
      <c r="Q5" s="55"/>
      <c r="R5" s="54" t="s">
        <v>262</v>
      </c>
      <c r="S5" s="55"/>
      <c r="T5" s="58" t="s">
        <v>277</v>
      </c>
      <c r="U5" s="59"/>
      <c r="V5" s="60" t="s">
        <v>626</v>
      </c>
      <c r="W5" s="59"/>
      <c r="X5" s="58" t="s">
        <v>273</v>
      </c>
      <c r="Y5" s="59"/>
      <c r="Z5" s="9" t="s">
        <v>307</v>
      </c>
      <c r="AA5" s="10"/>
      <c r="AB5" s="9" t="s">
        <v>612</v>
      </c>
      <c r="AC5" s="10"/>
      <c r="AD5" s="63" t="s">
        <v>611</v>
      </c>
      <c r="AE5" s="64"/>
      <c r="AF5" s="63" t="s">
        <v>609</v>
      </c>
      <c r="AG5" s="64"/>
    </row>
    <row r="6" spans="1:33" x14ac:dyDescent="0.2">
      <c r="A6" s="1">
        <v>5</v>
      </c>
      <c r="B6" s="5" t="s">
        <v>325</v>
      </c>
      <c r="C6" s="6">
        <f t="shared" si="0"/>
        <v>0</v>
      </c>
      <c r="D6" s="28" t="s">
        <v>219</v>
      </c>
      <c r="E6" s="27"/>
      <c r="F6" s="28" t="s">
        <v>220</v>
      </c>
      <c r="G6" s="27"/>
      <c r="H6" s="50" t="s">
        <v>249</v>
      </c>
      <c r="I6" s="51"/>
      <c r="J6" s="50" t="s">
        <v>295</v>
      </c>
      <c r="K6" s="51"/>
      <c r="L6" s="50" t="s">
        <v>235</v>
      </c>
      <c r="M6" s="51"/>
      <c r="N6" s="54" t="s">
        <v>232</v>
      </c>
      <c r="O6" s="55"/>
      <c r="P6" s="54" t="s">
        <v>274</v>
      </c>
      <c r="Q6" s="55"/>
      <c r="R6" s="54" t="s">
        <v>588</v>
      </c>
      <c r="S6" s="55"/>
      <c r="T6" s="58" t="s">
        <v>248</v>
      </c>
      <c r="U6" s="59"/>
      <c r="V6" s="60" t="s">
        <v>615</v>
      </c>
      <c r="W6" s="59"/>
      <c r="X6" s="60" t="s">
        <v>624</v>
      </c>
      <c r="Y6" s="59"/>
      <c r="Z6" s="9" t="s">
        <v>307</v>
      </c>
      <c r="AA6" s="10"/>
      <c r="AB6" s="9" t="s">
        <v>612</v>
      </c>
      <c r="AC6" s="10"/>
      <c r="AD6" s="63" t="s">
        <v>611</v>
      </c>
      <c r="AE6" s="64"/>
      <c r="AF6" s="63" t="s">
        <v>609</v>
      </c>
      <c r="AG6" s="64"/>
    </row>
    <row r="7" spans="1:33" x14ac:dyDescent="0.2">
      <c r="A7" s="1">
        <v>6</v>
      </c>
      <c r="B7" s="5" t="s">
        <v>680</v>
      </c>
      <c r="C7" s="6">
        <f t="shared" si="0"/>
        <v>0</v>
      </c>
      <c r="D7" s="28" t="s">
        <v>220</v>
      </c>
      <c r="E7" s="27"/>
      <c r="F7" s="26" t="s">
        <v>223</v>
      </c>
      <c r="G7" s="27"/>
      <c r="H7" s="50" t="s">
        <v>295</v>
      </c>
      <c r="I7" s="51"/>
      <c r="J7" s="50" t="s">
        <v>290</v>
      </c>
      <c r="K7" s="51"/>
      <c r="L7" s="50" t="s">
        <v>235</v>
      </c>
      <c r="M7" s="51"/>
      <c r="N7" s="54" t="s">
        <v>279</v>
      </c>
      <c r="O7" s="55"/>
      <c r="P7" s="54" t="s">
        <v>274</v>
      </c>
      <c r="Q7" s="55"/>
      <c r="R7" s="54" t="s">
        <v>262</v>
      </c>
      <c r="S7" s="55"/>
      <c r="T7" s="58" t="s">
        <v>626</v>
      </c>
      <c r="U7" s="59"/>
      <c r="V7" s="60" t="s">
        <v>629</v>
      </c>
      <c r="W7" s="59"/>
      <c r="X7" s="60" t="s">
        <v>624</v>
      </c>
      <c r="Y7" s="59"/>
      <c r="Z7" s="9" t="s">
        <v>265</v>
      </c>
      <c r="AA7" s="10"/>
      <c r="AB7" s="9" t="s">
        <v>613</v>
      </c>
      <c r="AC7" s="10"/>
      <c r="AD7" s="63" t="s">
        <v>611</v>
      </c>
      <c r="AE7" s="64"/>
      <c r="AF7" s="63" t="s">
        <v>609</v>
      </c>
      <c r="AG7" s="64"/>
    </row>
    <row r="8" spans="1:33" x14ac:dyDescent="0.2">
      <c r="A8" s="1">
        <v>7</v>
      </c>
      <c r="B8" s="5" t="s">
        <v>666</v>
      </c>
      <c r="C8" s="6">
        <f t="shared" si="0"/>
        <v>0</v>
      </c>
      <c r="D8" s="26" t="s">
        <v>215</v>
      </c>
      <c r="E8" s="27"/>
      <c r="F8" s="28" t="s">
        <v>238</v>
      </c>
      <c r="G8" s="27"/>
      <c r="H8" s="50" t="s">
        <v>249</v>
      </c>
      <c r="I8" s="51"/>
      <c r="J8" s="50" t="s">
        <v>233</v>
      </c>
      <c r="K8" s="51"/>
      <c r="L8" s="50" t="s">
        <v>291</v>
      </c>
      <c r="M8" s="51"/>
      <c r="N8" s="54" t="s">
        <v>232</v>
      </c>
      <c r="O8" s="55"/>
      <c r="P8" s="54" t="s">
        <v>274</v>
      </c>
      <c r="Q8" s="55"/>
      <c r="R8" s="54" t="s">
        <v>279</v>
      </c>
      <c r="S8" s="55"/>
      <c r="T8" s="58" t="s">
        <v>626</v>
      </c>
      <c r="U8" s="59"/>
      <c r="V8" s="60" t="s">
        <v>615</v>
      </c>
      <c r="W8" s="59"/>
      <c r="X8" s="60" t="s">
        <v>624</v>
      </c>
      <c r="Y8" s="59"/>
      <c r="Z8" s="9" t="s">
        <v>265</v>
      </c>
      <c r="AA8" s="10"/>
      <c r="AB8" s="9" t="s">
        <v>307</v>
      </c>
      <c r="AC8" s="10"/>
      <c r="AD8" s="63" t="s">
        <v>607</v>
      </c>
      <c r="AE8" s="64"/>
      <c r="AF8" s="63" t="s">
        <v>609</v>
      </c>
      <c r="AG8" s="64"/>
    </row>
    <row r="9" spans="1:33" x14ac:dyDescent="0.2">
      <c r="A9" s="1">
        <v>8</v>
      </c>
      <c r="B9" s="5" t="s">
        <v>667</v>
      </c>
      <c r="C9" s="6">
        <f t="shared" si="0"/>
        <v>0</v>
      </c>
      <c r="D9" s="26" t="s">
        <v>219</v>
      </c>
      <c r="E9" s="27"/>
      <c r="F9" s="28" t="s">
        <v>220</v>
      </c>
      <c r="G9" s="27"/>
      <c r="H9" s="50" t="s">
        <v>224</v>
      </c>
      <c r="I9" s="51"/>
      <c r="J9" s="50" t="s">
        <v>261</v>
      </c>
      <c r="K9" s="51"/>
      <c r="L9" s="50" t="s">
        <v>231</v>
      </c>
      <c r="M9" s="51"/>
      <c r="N9" s="54" t="s">
        <v>605</v>
      </c>
      <c r="O9" s="55"/>
      <c r="P9" s="54" t="s">
        <v>262</v>
      </c>
      <c r="Q9" s="55"/>
      <c r="R9" s="54" t="s">
        <v>246</v>
      </c>
      <c r="S9" s="55"/>
      <c r="T9" s="58" t="s">
        <v>277</v>
      </c>
      <c r="U9" s="59"/>
      <c r="V9" s="60" t="s">
        <v>626</v>
      </c>
      <c r="W9" s="59"/>
      <c r="X9" s="60" t="s">
        <v>629</v>
      </c>
      <c r="Y9" s="59"/>
      <c r="Z9" s="9" t="s">
        <v>265</v>
      </c>
      <c r="AA9" s="10"/>
      <c r="AB9" s="9" t="s">
        <v>307</v>
      </c>
      <c r="AC9" s="10"/>
      <c r="AD9" s="63" t="s">
        <v>611</v>
      </c>
      <c r="AE9" s="64"/>
      <c r="AF9" s="63" t="s">
        <v>609</v>
      </c>
      <c r="AG9" s="64"/>
    </row>
    <row r="10" spans="1:33" x14ac:dyDescent="0.2">
      <c r="A10" s="1">
        <v>9</v>
      </c>
      <c r="B10" s="5" t="s">
        <v>655</v>
      </c>
      <c r="C10" s="6">
        <f t="shared" si="0"/>
        <v>0</v>
      </c>
      <c r="D10" s="26" t="s">
        <v>217</v>
      </c>
      <c r="E10" s="27"/>
      <c r="F10" s="28" t="s">
        <v>220</v>
      </c>
      <c r="G10" s="27"/>
      <c r="H10" s="50" t="s">
        <v>249</v>
      </c>
      <c r="I10" s="51"/>
      <c r="J10" s="50" t="s">
        <v>292</v>
      </c>
      <c r="K10" s="51"/>
      <c r="L10" s="50" t="s">
        <v>235</v>
      </c>
      <c r="M10" s="51"/>
      <c r="N10" s="54" t="s">
        <v>256</v>
      </c>
      <c r="O10" s="55"/>
      <c r="P10" s="54" t="s">
        <v>274</v>
      </c>
      <c r="Q10" s="55"/>
      <c r="R10" s="54" t="s">
        <v>246</v>
      </c>
      <c r="S10" s="55"/>
      <c r="T10" s="58" t="s">
        <v>299</v>
      </c>
      <c r="U10" s="59"/>
      <c r="V10" s="60" t="s">
        <v>626</v>
      </c>
      <c r="W10" s="59"/>
      <c r="X10" s="60" t="s">
        <v>273</v>
      </c>
      <c r="Y10" s="59"/>
      <c r="Z10" s="9" t="s">
        <v>265</v>
      </c>
      <c r="AA10" s="10"/>
      <c r="AB10" s="9" t="s">
        <v>307</v>
      </c>
      <c r="AC10" s="10"/>
      <c r="AD10" s="63" t="s">
        <v>607</v>
      </c>
      <c r="AE10" s="64"/>
      <c r="AF10" s="63" t="s">
        <v>609</v>
      </c>
      <c r="AG10" s="64"/>
    </row>
    <row r="11" spans="1:33" x14ac:dyDescent="0.2">
      <c r="A11" s="1">
        <v>10</v>
      </c>
      <c r="B11" s="5" t="s">
        <v>656</v>
      </c>
      <c r="C11" s="6">
        <f t="shared" si="0"/>
        <v>0</v>
      </c>
      <c r="D11" s="26" t="s">
        <v>218</v>
      </c>
      <c r="E11" s="27"/>
      <c r="F11" s="28" t="s">
        <v>220</v>
      </c>
      <c r="G11" s="27"/>
      <c r="H11" s="50" t="s">
        <v>249</v>
      </c>
      <c r="I11" s="51"/>
      <c r="J11" s="50" t="s">
        <v>295</v>
      </c>
      <c r="K11" s="51"/>
      <c r="L11" s="50" t="s">
        <v>233</v>
      </c>
      <c r="M11" s="51"/>
      <c r="N11" s="54" t="s">
        <v>605</v>
      </c>
      <c r="O11" s="55"/>
      <c r="P11" s="54" t="s">
        <v>274</v>
      </c>
      <c r="Q11" s="55"/>
      <c r="R11" s="54" t="s">
        <v>246</v>
      </c>
      <c r="S11" s="55"/>
      <c r="T11" s="58" t="s">
        <v>277</v>
      </c>
      <c r="U11" s="59"/>
      <c r="V11" s="60" t="s">
        <v>626</v>
      </c>
      <c r="W11" s="59"/>
      <c r="X11" s="60" t="s">
        <v>273</v>
      </c>
      <c r="Y11" s="59"/>
      <c r="Z11" s="9" t="s">
        <v>267</v>
      </c>
      <c r="AA11" s="10"/>
      <c r="AB11" s="9" t="s">
        <v>307</v>
      </c>
      <c r="AC11" s="10"/>
      <c r="AD11" s="63" t="s">
        <v>611</v>
      </c>
      <c r="AE11" s="64"/>
      <c r="AF11" s="63" t="s">
        <v>609</v>
      </c>
      <c r="AG11" s="64"/>
    </row>
    <row r="12" spans="1:33" x14ac:dyDescent="0.2">
      <c r="A12" s="1">
        <v>11</v>
      </c>
      <c r="B12" s="5" t="s">
        <v>130</v>
      </c>
      <c r="C12" s="6">
        <f t="shared" si="0"/>
        <v>0</v>
      </c>
      <c r="D12" s="26" t="s">
        <v>238</v>
      </c>
      <c r="E12" s="27"/>
      <c r="F12" s="28" t="s">
        <v>220</v>
      </c>
      <c r="G12" s="27"/>
      <c r="H12" s="50" t="s">
        <v>249</v>
      </c>
      <c r="I12" s="51"/>
      <c r="J12" s="50" t="s">
        <v>292</v>
      </c>
      <c r="K12" s="51"/>
      <c r="L12" s="50" t="s">
        <v>295</v>
      </c>
      <c r="M12" s="51"/>
      <c r="N12" s="54" t="s">
        <v>226</v>
      </c>
      <c r="O12" s="55"/>
      <c r="P12" s="54" t="s">
        <v>255</v>
      </c>
      <c r="Q12" s="55"/>
      <c r="R12" s="54" t="s">
        <v>603</v>
      </c>
      <c r="S12" s="55"/>
      <c r="T12" s="60" t="s">
        <v>626</v>
      </c>
      <c r="U12" s="59"/>
      <c r="V12" s="60" t="s">
        <v>629</v>
      </c>
      <c r="W12" s="59"/>
      <c r="X12" s="60" t="s">
        <v>620</v>
      </c>
      <c r="Y12" s="59"/>
      <c r="Z12" s="9" t="s">
        <v>307</v>
      </c>
      <c r="AA12" s="10"/>
      <c r="AB12" s="9" t="s">
        <v>612</v>
      </c>
      <c r="AC12" s="10"/>
      <c r="AD12" s="63" t="s">
        <v>607</v>
      </c>
      <c r="AE12" s="64"/>
      <c r="AF12" s="63" t="s">
        <v>611</v>
      </c>
      <c r="AG12" s="64"/>
    </row>
    <row r="13" spans="1:33" x14ac:dyDescent="0.2">
      <c r="A13" s="1">
        <v>12</v>
      </c>
      <c r="B13" s="5" t="s">
        <v>356</v>
      </c>
      <c r="C13" s="6">
        <f t="shared" si="0"/>
        <v>0</v>
      </c>
      <c r="D13" s="26" t="s">
        <v>219</v>
      </c>
      <c r="E13" s="27"/>
      <c r="F13" s="28" t="s">
        <v>220</v>
      </c>
      <c r="G13" s="27"/>
      <c r="H13" s="50" t="s">
        <v>249</v>
      </c>
      <c r="I13" s="51"/>
      <c r="J13" s="50" t="s">
        <v>295</v>
      </c>
      <c r="K13" s="51"/>
      <c r="L13" s="50" t="s">
        <v>235</v>
      </c>
      <c r="M13" s="51"/>
      <c r="N13" s="54" t="s">
        <v>232</v>
      </c>
      <c r="O13" s="55"/>
      <c r="P13" s="54" t="s">
        <v>274</v>
      </c>
      <c r="Q13" s="55"/>
      <c r="R13" s="54" t="s">
        <v>262</v>
      </c>
      <c r="S13" s="55"/>
      <c r="T13" s="58" t="s">
        <v>626</v>
      </c>
      <c r="U13" s="59"/>
      <c r="V13" s="60" t="s">
        <v>277</v>
      </c>
      <c r="W13" s="59"/>
      <c r="X13" s="60" t="s">
        <v>273</v>
      </c>
      <c r="Y13" s="59"/>
      <c r="Z13" s="9" t="s">
        <v>307</v>
      </c>
      <c r="AA13" s="10"/>
      <c r="AB13" s="9" t="s">
        <v>612</v>
      </c>
      <c r="AC13" s="10"/>
      <c r="AD13" s="63" t="s">
        <v>607</v>
      </c>
      <c r="AE13" s="64"/>
      <c r="AF13" s="63" t="s">
        <v>609</v>
      </c>
      <c r="AG13" s="64"/>
    </row>
    <row r="14" spans="1:33" x14ac:dyDescent="0.2">
      <c r="A14" s="1">
        <v>13</v>
      </c>
      <c r="B14" s="5" t="s">
        <v>357</v>
      </c>
      <c r="C14" s="6">
        <f t="shared" si="0"/>
        <v>0</v>
      </c>
      <c r="D14" s="26" t="s">
        <v>218</v>
      </c>
      <c r="E14" s="27"/>
      <c r="F14" s="26" t="s">
        <v>223</v>
      </c>
      <c r="G14" s="27"/>
      <c r="H14" s="50" t="s">
        <v>249</v>
      </c>
      <c r="I14" s="51"/>
      <c r="J14" s="50" t="s">
        <v>292</v>
      </c>
      <c r="K14" s="51"/>
      <c r="L14" s="50" t="s">
        <v>235</v>
      </c>
      <c r="M14" s="51"/>
      <c r="N14" s="54" t="s">
        <v>605</v>
      </c>
      <c r="O14" s="55"/>
      <c r="P14" s="54" t="s">
        <v>274</v>
      </c>
      <c r="Q14" s="55"/>
      <c r="R14" s="54" t="s">
        <v>588</v>
      </c>
      <c r="S14" s="55"/>
      <c r="T14" s="58" t="s">
        <v>626</v>
      </c>
      <c r="U14" s="59"/>
      <c r="V14" s="60" t="s">
        <v>616</v>
      </c>
      <c r="W14" s="59"/>
      <c r="X14" s="60" t="s">
        <v>273</v>
      </c>
      <c r="Y14" s="59"/>
      <c r="Z14" s="9" t="s">
        <v>613</v>
      </c>
      <c r="AA14" s="10"/>
      <c r="AB14" s="9" t="s">
        <v>307</v>
      </c>
      <c r="AC14" s="10"/>
      <c r="AD14" s="63" t="s">
        <v>611</v>
      </c>
      <c r="AE14" s="64"/>
      <c r="AF14" s="63" t="s">
        <v>609</v>
      </c>
      <c r="AG14" s="64"/>
    </row>
    <row r="15" spans="1:33" x14ac:dyDescent="0.2">
      <c r="A15" s="1">
        <v>14</v>
      </c>
      <c r="B15" s="5" t="s">
        <v>682</v>
      </c>
      <c r="C15" s="6">
        <f t="shared" si="0"/>
        <v>0</v>
      </c>
      <c r="D15" s="26" t="s">
        <v>219</v>
      </c>
      <c r="E15" s="27"/>
      <c r="F15" s="28" t="s">
        <v>223</v>
      </c>
      <c r="G15" s="27"/>
      <c r="H15" s="50" t="s">
        <v>249</v>
      </c>
      <c r="I15" s="51"/>
      <c r="J15" s="50" t="s">
        <v>292</v>
      </c>
      <c r="K15" s="51"/>
      <c r="L15" s="50" t="s">
        <v>235</v>
      </c>
      <c r="M15" s="51"/>
      <c r="N15" s="54" t="s">
        <v>232</v>
      </c>
      <c r="O15" s="55"/>
      <c r="P15" s="54" t="s">
        <v>274</v>
      </c>
      <c r="Q15" s="55"/>
      <c r="R15" s="54" t="s">
        <v>244</v>
      </c>
      <c r="S15" s="55"/>
      <c r="T15" s="58" t="s">
        <v>626</v>
      </c>
      <c r="U15" s="59"/>
      <c r="V15" s="60" t="s">
        <v>629</v>
      </c>
      <c r="W15" s="59"/>
      <c r="X15" s="60" t="s">
        <v>273</v>
      </c>
      <c r="Y15" s="59"/>
      <c r="Z15" s="9" t="s">
        <v>265</v>
      </c>
      <c r="AA15" s="10"/>
      <c r="AB15" s="9" t="s">
        <v>307</v>
      </c>
      <c r="AC15" s="10"/>
      <c r="AD15" s="63" t="s">
        <v>611</v>
      </c>
      <c r="AE15" s="64"/>
      <c r="AF15" s="63" t="s">
        <v>609</v>
      </c>
      <c r="AG15" s="64"/>
    </row>
    <row r="16" spans="1:33" x14ac:dyDescent="0.2">
      <c r="A16" s="1">
        <v>15</v>
      </c>
      <c r="B16" s="5" t="s">
        <v>289</v>
      </c>
      <c r="C16" s="6">
        <f t="shared" si="0"/>
        <v>0</v>
      </c>
      <c r="D16" s="26" t="s">
        <v>238</v>
      </c>
      <c r="E16" s="27"/>
      <c r="F16" s="28" t="s">
        <v>220</v>
      </c>
      <c r="G16" s="27"/>
      <c r="H16" s="50" t="s">
        <v>249</v>
      </c>
      <c r="I16" s="51"/>
      <c r="J16" s="50" t="s">
        <v>292</v>
      </c>
      <c r="K16" s="51"/>
      <c r="L16" s="50" t="s">
        <v>243</v>
      </c>
      <c r="M16" s="51"/>
      <c r="N16" s="54" t="s">
        <v>244</v>
      </c>
      <c r="O16" s="55"/>
      <c r="P16" s="54" t="s">
        <v>274</v>
      </c>
      <c r="Q16" s="55"/>
      <c r="R16" s="54" t="s">
        <v>255</v>
      </c>
      <c r="S16" s="55"/>
      <c r="T16" s="58" t="s">
        <v>248</v>
      </c>
      <c r="U16" s="59"/>
      <c r="V16" s="60" t="s">
        <v>624</v>
      </c>
      <c r="W16" s="59"/>
      <c r="X16" s="60" t="s">
        <v>273</v>
      </c>
      <c r="Y16" s="59"/>
      <c r="Z16" s="9" t="s">
        <v>265</v>
      </c>
      <c r="AA16" s="10"/>
      <c r="AB16" s="9" t="s">
        <v>307</v>
      </c>
      <c r="AC16" s="10"/>
      <c r="AD16" s="63" t="s">
        <v>607</v>
      </c>
      <c r="AE16" s="64"/>
      <c r="AF16" s="63" t="s">
        <v>609</v>
      </c>
      <c r="AG16" s="64"/>
    </row>
    <row r="17" spans="1:33" x14ac:dyDescent="0.2">
      <c r="A17" s="1">
        <v>16</v>
      </c>
      <c r="B17" s="5" t="s">
        <v>657</v>
      </c>
      <c r="C17" s="6">
        <f t="shared" si="0"/>
        <v>0</v>
      </c>
      <c r="D17" s="26" t="s">
        <v>219</v>
      </c>
      <c r="E17" s="27"/>
      <c r="F17" s="28" t="s">
        <v>220</v>
      </c>
      <c r="G17" s="27"/>
      <c r="H17" s="50" t="s">
        <v>249</v>
      </c>
      <c r="I17" s="51"/>
      <c r="J17" s="50" t="s">
        <v>290</v>
      </c>
      <c r="K17" s="51"/>
      <c r="L17" s="50" t="s">
        <v>261</v>
      </c>
      <c r="M17" s="51"/>
      <c r="N17" s="54" t="s">
        <v>232</v>
      </c>
      <c r="O17" s="55"/>
      <c r="P17" s="54" t="s">
        <v>274</v>
      </c>
      <c r="Q17" s="55"/>
      <c r="R17" s="54" t="s">
        <v>602</v>
      </c>
      <c r="S17" s="55"/>
      <c r="T17" s="58" t="s">
        <v>626</v>
      </c>
      <c r="U17" s="59"/>
      <c r="V17" s="60" t="s">
        <v>615</v>
      </c>
      <c r="W17" s="59"/>
      <c r="X17" s="60" t="s">
        <v>616</v>
      </c>
      <c r="Y17" s="59"/>
      <c r="Z17" s="9" t="s">
        <v>307</v>
      </c>
      <c r="AA17" s="10"/>
      <c r="AB17" s="9" t="s">
        <v>612</v>
      </c>
      <c r="AC17" s="10"/>
      <c r="AD17" s="63" t="s">
        <v>611</v>
      </c>
      <c r="AE17" s="64"/>
      <c r="AF17" s="63" t="s">
        <v>609</v>
      </c>
      <c r="AG17" s="64"/>
    </row>
    <row r="18" spans="1:33" x14ac:dyDescent="0.2">
      <c r="A18" s="1">
        <v>17</v>
      </c>
      <c r="B18" s="5" t="s">
        <v>673</v>
      </c>
      <c r="C18" s="6">
        <f t="shared" si="0"/>
        <v>0</v>
      </c>
      <c r="D18" s="26" t="s">
        <v>219</v>
      </c>
      <c r="E18" s="27"/>
      <c r="F18" s="26" t="s">
        <v>238</v>
      </c>
      <c r="G18" s="27"/>
      <c r="H18" s="50" t="s">
        <v>249</v>
      </c>
      <c r="I18" s="51"/>
      <c r="J18" s="50" t="s">
        <v>292</v>
      </c>
      <c r="K18" s="51"/>
      <c r="L18" s="50" t="s">
        <v>295</v>
      </c>
      <c r="M18" s="51"/>
      <c r="N18" s="54" t="s">
        <v>232</v>
      </c>
      <c r="O18" s="55"/>
      <c r="P18" s="54" t="s">
        <v>274</v>
      </c>
      <c r="Q18" s="55"/>
      <c r="R18" s="54" t="s">
        <v>605</v>
      </c>
      <c r="S18" s="55"/>
      <c r="T18" s="58" t="s">
        <v>277</v>
      </c>
      <c r="U18" s="59"/>
      <c r="V18" s="60" t="s">
        <v>615</v>
      </c>
      <c r="W18" s="59"/>
      <c r="X18" s="60" t="s">
        <v>626</v>
      </c>
      <c r="Y18" s="59"/>
      <c r="Z18" s="9" t="s">
        <v>265</v>
      </c>
      <c r="AA18" s="10"/>
      <c r="AB18" s="9" t="s">
        <v>307</v>
      </c>
      <c r="AC18" s="10"/>
      <c r="AD18" s="63" t="s">
        <v>611</v>
      </c>
      <c r="AE18" s="64"/>
      <c r="AF18" s="63" t="s">
        <v>609</v>
      </c>
      <c r="AG18" s="64"/>
    </row>
    <row r="19" spans="1:33" x14ac:dyDescent="0.2">
      <c r="A19" s="1">
        <v>18</v>
      </c>
      <c r="B19" s="5" t="s">
        <v>288</v>
      </c>
      <c r="C19" s="6">
        <f t="shared" si="0"/>
        <v>0</v>
      </c>
      <c r="D19" s="28" t="s">
        <v>219</v>
      </c>
      <c r="E19" s="27"/>
      <c r="F19" s="28" t="s">
        <v>238</v>
      </c>
      <c r="G19" s="27"/>
      <c r="H19" s="50" t="s">
        <v>227</v>
      </c>
      <c r="I19" s="51"/>
      <c r="J19" s="50" t="s">
        <v>295</v>
      </c>
      <c r="K19" s="51"/>
      <c r="L19" s="50" t="s">
        <v>231</v>
      </c>
      <c r="M19" s="51"/>
      <c r="N19" s="54" t="s">
        <v>605</v>
      </c>
      <c r="O19" s="55"/>
      <c r="P19" s="54" t="s">
        <v>274</v>
      </c>
      <c r="Q19" s="55"/>
      <c r="R19" s="54" t="s">
        <v>244</v>
      </c>
      <c r="S19" s="55"/>
      <c r="T19" s="58" t="s">
        <v>626</v>
      </c>
      <c r="U19" s="59"/>
      <c r="V19" s="60" t="s">
        <v>624</v>
      </c>
      <c r="W19" s="59"/>
      <c r="X19" s="60" t="s">
        <v>614</v>
      </c>
      <c r="Y19" s="59"/>
      <c r="Z19" s="9" t="s">
        <v>265</v>
      </c>
      <c r="AA19" s="10"/>
      <c r="AB19" s="9" t="s">
        <v>613</v>
      </c>
      <c r="AC19" s="10"/>
      <c r="AD19" s="63" t="s">
        <v>607</v>
      </c>
      <c r="AE19" s="64"/>
      <c r="AF19" s="63" t="s">
        <v>610</v>
      </c>
      <c r="AG19" s="64"/>
    </row>
    <row r="20" spans="1:33" x14ac:dyDescent="0.2">
      <c r="A20" s="1">
        <v>19</v>
      </c>
      <c r="B20" s="5" t="s">
        <v>687</v>
      </c>
      <c r="C20" s="6">
        <f t="shared" si="0"/>
        <v>0</v>
      </c>
      <c r="D20" s="26" t="s">
        <v>219</v>
      </c>
      <c r="E20" s="27"/>
      <c r="F20" s="28" t="s">
        <v>238</v>
      </c>
      <c r="G20" s="27"/>
      <c r="H20" s="50" t="s">
        <v>249</v>
      </c>
      <c r="I20" s="51"/>
      <c r="J20" s="50" t="s">
        <v>600</v>
      </c>
      <c r="K20" s="51"/>
      <c r="L20" s="50" t="s">
        <v>235</v>
      </c>
      <c r="M20" s="51"/>
      <c r="N20" s="54" t="s">
        <v>245</v>
      </c>
      <c r="O20" s="55"/>
      <c r="P20" s="54" t="s">
        <v>255</v>
      </c>
      <c r="Q20" s="55"/>
      <c r="R20" s="54" t="s">
        <v>279</v>
      </c>
      <c r="S20" s="55"/>
      <c r="T20" s="58" t="s">
        <v>626</v>
      </c>
      <c r="U20" s="59"/>
      <c r="V20" s="60" t="s">
        <v>629</v>
      </c>
      <c r="W20" s="59"/>
      <c r="X20" s="60" t="s">
        <v>627</v>
      </c>
      <c r="Y20" s="59"/>
      <c r="Z20" s="9" t="s">
        <v>265</v>
      </c>
      <c r="AA20" s="10"/>
      <c r="AB20" s="9" t="s">
        <v>612</v>
      </c>
      <c r="AC20" s="10"/>
      <c r="AD20" s="63" t="s">
        <v>607</v>
      </c>
      <c r="AE20" s="64"/>
      <c r="AF20" s="63" t="s">
        <v>609</v>
      </c>
      <c r="AG20" s="64"/>
    </row>
    <row r="21" spans="1:33" x14ac:dyDescent="0.2">
      <c r="A21" s="1">
        <v>20</v>
      </c>
      <c r="B21" s="5" t="s">
        <v>677</v>
      </c>
      <c r="C21" s="6">
        <f t="shared" si="0"/>
        <v>0</v>
      </c>
      <c r="D21" s="26" t="s">
        <v>219</v>
      </c>
      <c r="E21" s="27"/>
      <c r="F21" s="28" t="s">
        <v>220</v>
      </c>
      <c r="G21" s="27"/>
      <c r="H21" s="50" t="s">
        <v>249</v>
      </c>
      <c r="I21" s="51"/>
      <c r="J21" s="50" t="s">
        <v>295</v>
      </c>
      <c r="K21" s="51"/>
      <c r="L21" s="50" t="s">
        <v>231</v>
      </c>
      <c r="M21" s="51"/>
      <c r="N21" s="54" t="s">
        <v>226</v>
      </c>
      <c r="O21" s="55"/>
      <c r="P21" s="54" t="s">
        <v>225</v>
      </c>
      <c r="Q21" s="55"/>
      <c r="R21" s="54" t="s">
        <v>246</v>
      </c>
      <c r="S21" s="55"/>
      <c r="T21" s="58" t="s">
        <v>626</v>
      </c>
      <c r="U21" s="59"/>
      <c r="V21" s="60" t="s">
        <v>629</v>
      </c>
      <c r="W21" s="59"/>
      <c r="X21" s="60" t="s">
        <v>624</v>
      </c>
      <c r="Y21" s="59"/>
      <c r="Z21" s="9" t="s">
        <v>307</v>
      </c>
      <c r="AA21" s="10"/>
      <c r="AB21" s="9" t="s">
        <v>612</v>
      </c>
      <c r="AC21" s="10"/>
      <c r="AD21" s="63" t="s">
        <v>611</v>
      </c>
      <c r="AE21" s="64"/>
      <c r="AF21" s="63" t="s">
        <v>609</v>
      </c>
      <c r="AG21" s="64"/>
    </row>
    <row r="22" spans="1:33" x14ac:dyDescent="0.2">
      <c r="A22" s="1">
        <v>21</v>
      </c>
      <c r="B22" s="5" t="s">
        <v>637</v>
      </c>
      <c r="C22" s="6">
        <f t="shared" si="0"/>
        <v>0</v>
      </c>
      <c r="D22" s="26" t="s">
        <v>219</v>
      </c>
      <c r="E22" s="27"/>
      <c r="F22" s="28" t="s">
        <v>220</v>
      </c>
      <c r="G22" s="27"/>
      <c r="H22" s="50" t="s">
        <v>249</v>
      </c>
      <c r="I22" s="51"/>
      <c r="J22" s="50" t="s">
        <v>292</v>
      </c>
      <c r="K22" s="51"/>
      <c r="L22" s="50" t="s">
        <v>227</v>
      </c>
      <c r="M22" s="51"/>
      <c r="N22" s="54" t="s">
        <v>232</v>
      </c>
      <c r="O22" s="55"/>
      <c r="P22" s="54" t="s">
        <v>274</v>
      </c>
      <c r="Q22" s="55"/>
      <c r="R22" s="54" t="s">
        <v>244</v>
      </c>
      <c r="S22" s="55"/>
      <c r="T22" s="58" t="s">
        <v>248</v>
      </c>
      <c r="U22" s="59"/>
      <c r="V22" s="60" t="s">
        <v>615</v>
      </c>
      <c r="W22" s="59"/>
      <c r="X22" s="58" t="s">
        <v>299</v>
      </c>
      <c r="Y22" s="59"/>
      <c r="Z22" s="9" t="s">
        <v>267</v>
      </c>
      <c r="AA22" s="10"/>
      <c r="AB22" s="9" t="s">
        <v>307</v>
      </c>
      <c r="AC22" s="10"/>
      <c r="AD22" s="63" t="s">
        <v>608</v>
      </c>
      <c r="AE22" s="64"/>
      <c r="AF22" s="63" t="s">
        <v>609</v>
      </c>
      <c r="AG22" s="64"/>
    </row>
    <row r="23" spans="1:33" x14ac:dyDescent="0.2">
      <c r="A23" s="1">
        <v>22</v>
      </c>
      <c r="B23" s="5" t="s">
        <v>686</v>
      </c>
      <c r="C23" s="6">
        <f t="shared" si="0"/>
        <v>0</v>
      </c>
      <c r="D23" s="26" t="s">
        <v>219</v>
      </c>
      <c r="E23" s="27"/>
      <c r="F23" s="28" t="s">
        <v>220</v>
      </c>
      <c r="G23" s="27"/>
      <c r="H23" s="50" t="s">
        <v>249</v>
      </c>
      <c r="I23" s="51"/>
      <c r="J23" s="50" t="s">
        <v>292</v>
      </c>
      <c r="K23" s="51"/>
      <c r="L23" s="50" t="s">
        <v>224</v>
      </c>
      <c r="M23" s="51"/>
      <c r="N23" s="54" t="s">
        <v>605</v>
      </c>
      <c r="O23" s="55"/>
      <c r="P23" s="54" t="s">
        <v>246</v>
      </c>
      <c r="Q23" s="55"/>
      <c r="R23" s="54" t="s">
        <v>262</v>
      </c>
      <c r="S23" s="55"/>
      <c r="T23" s="58" t="s">
        <v>629</v>
      </c>
      <c r="U23" s="59"/>
      <c r="V23" s="60" t="s">
        <v>619</v>
      </c>
      <c r="W23" s="59"/>
      <c r="X23" s="60" t="s">
        <v>616</v>
      </c>
      <c r="Y23" s="59"/>
      <c r="Z23" s="9" t="s">
        <v>613</v>
      </c>
      <c r="AA23" s="10"/>
      <c r="AB23" s="9" t="s">
        <v>307</v>
      </c>
      <c r="AC23" s="10"/>
      <c r="AD23" s="63" t="s">
        <v>611</v>
      </c>
      <c r="AE23" s="64"/>
      <c r="AF23" s="63" t="s">
        <v>609</v>
      </c>
      <c r="AG23" s="64"/>
    </row>
    <row r="24" spans="1:33" x14ac:dyDescent="0.2">
      <c r="A24" s="1">
        <v>23</v>
      </c>
      <c r="B24" s="5" t="s">
        <v>678</v>
      </c>
      <c r="C24" s="6">
        <f t="shared" si="0"/>
        <v>0</v>
      </c>
      <c r="D24" s="26" t="s">
        <v>223</v>
      </c>
      <c r="E24" s="27"/>
      <c r="F24" s="28" t="s">
        <v>220</v>
      </c>
      <c r="G24" s="27"/>
      <c r="H24" s="50" t="s">
        <v>249</v>
      </c>
      <c r="I24" s="51"/>
      <c r="J24" s="50" t="s">
        <v>292</v>
      </c>
      <c r="K24" s="51"/>
      <c r="L24" s="50" t="s">
        <v>235</v>
      </c>
      <c r="M24" s="51"/>
      <c r="N24" s="54" t="s">
        <v>245</v>
      </c>
      <c r="O24" s="55"/>
      <c r="P24" s="54" t="s">
        <v>274</v>
      </c>
      <c r="Q24" s="55"/>
      <c r="R24" s="54" t="s">
        <v>279</v>
      </c>
      <c r="S24" s="55"/>
      <c r="T24" s="58" t="s">
        <v>626</v>
      </c>
      <c r="U24" s="59"/>
      <c r="V24" s="60" t="s">
        <v>277</v>
      </c>
      <c r="W24" s="59"/>
      <c r="X24" s="60" t="s">
        <v>273</v>
      </c>
      <c r="Y24" s="59"/>
      <c r="Z24" s="9" t="s">
        <v>307</v>
      </c>
      <c r="AA24" s="10"/>
      <c r="AB24" s="9" t="s">
        <v>612</v>
      </c>
      <c r="AC24" s="10"/>
      <c r="AD24" s="63" t="s">
        <v>611</v>
      </c>
      <c r="AE24" s="64"/>
      <c r="AF24" s="63" t="s">
        <v>608</v>
      </c>
      <c r="AG24" s="64"/>
    </row>
    <row r="25" spans="1:33" x14ac:dyDescent="0.2">
      <c r="A25" s="1">
        <v>24</v>
      </c>
      <c r="B25" s="5" t="s">
        <v>640</v>
      </c>
      <c r="C25" s="6">
        <f t="shared" si="0"/>
        <v>0</v>
      </c>
      <c r="D25" s="26" t="s">
        <v>215</v>
      </c>
      <c r="E25" s="27"/>
      <c r="F25" s="28" t="s">
        <v>220</v>
      </c>
      <c r="G25" s="27"/>
      <c r="H25" s="50" t="s">
        <v>249</v>
      </c>
      <c r="I25" s="51"/>
      <c r="J25" s="50" t="s">
        <v>292</v>
      </c>
      <c r="K25" s="51"/>
      <c r="L25" s="50" t="s">
        <v>601</v>
      </c>
      <c r="M25" s="51"/>
      <c r="N25" s="54" t="s">
        <v>315</v>
      </c>
      <c r="O25" s="55"/>
      <c r="P25" s="54" t="s">
        <v>225</v>
      </c>
      <c r="Q25" s="55"/>
      <c r="R25" s="54" t="s">
        <v>274</v>
      </c>
      <c r="S25" s="55"/>
      <c r="T25" s="58" t="s">
        <v>624</v>
      </c>
      <c r="U25" s="59"/>
      <c r="V25" s="60" t="s">
        <v>626</v>
      </c>
      <c r="W25" s="59"/>
      <c r="X25" s="60" t="s">
        <v>304</v>
      </c>
      <c r="Y25" s="59"/>
      <c r="Z25" s="9" t="s">
        <v>307</v>
      </c>
      <c r="AA25" s="10"/>
      <c r="AB25" s="9" t="s">
        <v>612</v>
      </c>
      <c r="AC25" s="10"/>
      <c r="AD25" s="63" t="s">
        <v>611</v>
      </c>
      <c r="AE25" s="64"/>
      <c r="AF25" s="63" t="s">
        <v>609</v>
      </c>
      <c r="AG25" s="64"/>
    </row>
    <row r="26" spans="1:33" x14ac:dyDescent="0.2">
      <c r="A26" s="1">
        <v>25</v>
      </c>
      <c r="B26" s="5" t="s">
        <v>576</v>
      </c>
      <c r="C26" s="6">
        <f t="shared" si="0"/>
        <v>0</v>
      </c>
      <c r="D26" s="26" t="s">
        <v>219</v>
      </c>
      <c r="E26" s="27"/>
      <c r="F26" s="28" t="s">
        <v>218</v>
      </c>
      <c r="G26" s="27"/>
      <c r="H26" s="50" t="s">
        <v>295</v>
      </c>
      <c r="I26" s="51"/>
      <c r="J26" s="50" t="s">
        <v>243</v>
      </c>
      <c r="K26" s="51"/>
      <c r="L26" s="50" t="s">
        <v>231</v>
      </c>
      <c r="M26" s="51"/>
      <c r="N26" s="54" t="s">
        <v>244</v>
      </c>
      <c r="O26" s="55"/>
      <c r="P26" s="54" t="s">
        <v>274</v>
      </c>
      <c r="Q26" s="55"/>
      <c r="R26" s="54" t="s">
        <v>262</v>
      </c>
      <c r="S26" s="55"/>
      <c r="T26" s="58" t="s">
        <v>626</v>
      </c>
      <c r="U26" s="59"/>
      <c r="V26" s="60" t="s">
        <v>619</v>
      </c>
      <c r="W26" s="59"/>
      <c r="X26" s="58" t="s">
        <v>627</v>
      </c>
      <c r="Y26" s="59"/>
      <c r="Z26" s="9" t="s">
        <v>613</v>
      </c>
      <c r="AA26" s="10"/>
      <c r="AB26" s="9" t="s">
        <v>307</v>
      </c>
      <c r="AC26" s="10"/>
      <c r="AD26" s="63" t="s">
        <v>611</v>
      </c>
      <c r="AE26" s="64"/>
      <c r="AF26" s="63" t="s">
        <v>609</v>
      </c>
      <c r="AG26" s="64"/>
    </row>
    <row r="27" spans="1:33" x14ac:dyDescent="0.2">
      <c r="A27" s="1">
        <v>26</v>
      </c>
      <c r="B27" s="5" t="s">
        <v>577</v>
      </c>
      <c r="C27" s="6">
        <f t="shared" si="0"/>
        <v>0</v>
      </c>
      <c r="D27" s="26" t="s">
        <v>215</v>
      </c>
      <c r="E27" s="27"/>
      <c r="F27" s="28" t="s">
        <v>218</v>
      </c>
      <c r="G27" s="27"/>
      <c r="H27" s="50" t="s">
        <v>249</v>
      </c>
      <c r="I27" s="51"/>
      <c r="J27" s="50" t="s">
        <v>243</v>
      </c>
      <c r="K27" s="51"/>
      <c r="L27" s="50" t="s">
        <v>600</v>
      </c>
      <c r="M27" s="51"/>
      <c r="N27" s="54" t="s">
        <v>234</v>
      </c>
      <c r="O27" s="55"/>
      <c r="P27" s="54" t="s">
        <v>603</v>
      </c>
      <c r="Q27" s="55"/>
      <c r="R27" s="54" t="s">
        <v>244</v>
      </c>
      <c r="S27" s="55"/>
      <c r="T27" s="58" t="s">
        <v>626</v>
      </c>
      <c r="U27" s="59"/>
      <c r="V27" s="60" t="s">
        <v>624</v>
      </c>
      <c r="W27" s="59"/>
      <c r="X27" s="60" t="s">
        <v>627</v>
      </c>
      <c r="Y27" s="59"/>
      <c r="Z27" s="9" t="s">
        <v>307</v>
      </c>
      <c r="AA27" s="10"/>
      <c r="AB27" s="9" t="s">
        <v>612</v>
      </c>
      <c r="AC27" s="10"/>
      <c r="AD27" s="63" t="s">
        <v>611</v>
      </c>
      <c r="AE27" s="64"/>
      <c r="AF27" s="63" t="s">
        <v>609</v>
      </c>
      <c r="AG27" s="64"/>
    </row>
    <row r="28" spans="1:33" x14ac:dyDescent="0.2">
      <c r="A28" s="1">
        <v>27</v>
      </c>
      <c r="B28" s="5" t="s">
        <v>633</v>
      </c>
      <c r="C28" s="6">
        <f t="shared" si="0"/>
        <v>0</v>
      </c>
      <c r="D28" s="26" t="s">
        <v>238</v>
      </c>
      <c r="E28" s="27"/>
      <c r="F28" s="28" t="s">
        <v>223</v>
      </c>
      <c r="G28" s="27"/>
      <c r="H28" s="50" t="s">
        <v>249</v>
      </c>
      <c r="I28" s="51"/>
      <c r="J28" s="50" t="s">
        <v>221</v>
      </c>
      <c r="K28" s="51"/>
      <c r="L28" s="50" t="s">
        <v>227</v>
      </c>
      <c r="M28" s="51"/>
      <c r="N28" s="54" t="s">
        <v>245</v>
      </c>
      <c r="O28" s="55"/>
      <c r="P28" s="54" t="s">
        <v>274</v>
      </c>
      <c r="Q28" s="55"/>
      <c r="R28" s="54" t="s">
        <v>244</v>
      </c>
      <c r="S28" s="55"/>
      <c r="T28" s="58" t="s">
        <v>248</v>
      </c>
      <c r="U28" s="59"/>
      <c r="V28" s="58" t="s">
        <v>277</v>
      </c>
      <c r="W28" s="59"/>
      <c r="X28" s="60" t="s">
        <v>304</v>
      </c>
      <c r="Y28" s="59"/>
      <c r="Z28" s="9" t="s">
        <v>268</v>
      </c>
      <c r="AA28" s="10"/>
      <c r="AB28" s="9" t="s">
        <v>307</v>
      </c>
      <c r="AC28" s="10"/>
      <c r="AD28" s="63" t="s">
        <v>611</v>
      </c>
      <c r="AE28" s="64"/>
      <c r="AF28" s="63" t="s">
        <v>609</v>
      </c>
      <c r="AG28" s="64"/>
    </row>
    <row r="29" spans="1:33" x14ac:dyDescent="0.2">
      <c r="A29" s="1">
        <v>28</v>
      </c>
      <c r="B29" s="5" t="s">
        <v>647</v>
      </c>
      <c r="C29" s="6">
        <f t="shared" si="0"/>
        <v>0</v>
      </c>
      <c r="D29" s="26" t="s">
        <v>215</v>
      </c>
      <c r="E29" s="27"/>
      <c r="F29" s="28" t="s">
        <v>220</v>
      </c>
      <c r="G29" s="27"/>
      <c r="H29" s="50" t="s">
        <v>249</v>
      </c>
      <c r="I29" s="51"/>
      <c r="J29" s="50" t="s">
        <v>233</v>
      </c>
      <c r="K29" s="51"/>
      <c r="L29" s="50" t="s">
        <v>235</v>
      </c>
      <c r="M29" s="51"/>
      <c r="N29" s="54" t="s">
        <v>246</v>
      </c>
      <c r="O29" s="55"/>
      <c r="P29" s="54" t="s">
        <v>274</v>
      </c>
      <c r="Q29" s="55"/>
      <c r="R29" s="54" t="s">
        <v>588</v>
      </c>
      <c r="S29" s="55"/>
      <c r="T29" s="58" t="s">
        <v>277</v>
      </c>
      <c r="U29" s="59"/>
      <c r="V29" s="60" t="s">
        <v>626</v>
      </c>
      <c r="W29" s="59"/>
      <c r="X29" s="60" t="s">
        <v>624</v>
      </c>
      <c r="Y29" s="59"/>
      <c r="Z29" s="9" t="s">
        <v>307</v>
      </c>
      <c r="AA29" s="10"/>
      <c r="AB29" s="9" t="s">
        <v>612</v>
      </c>
      <c r="AC29" s="10"/>
      <c r="AD29" s="63" t="s">
        <v>611</v>
      </c>
      <c r="AE29" s="64"/>
      <c r="AF29" s="63" t="s">
        <v>608</v>
      </c>
      <c r="AG29" s="64"/>
    </row>
    <row r="30" spans="1:33" x14ac:dyDescent="0.2">
      <c r="A30" s="1">
        <v>29</v>
      </c>
      <c r="B30" s="5" t="s">
        <v>681</v>
      </c>
      <c r="C30" s="6">
        <f t="shared" si="0"/>
        <v>0</v>
      </c>
      <c r="D30" s="26" t="s">
        <v>219</v>
      </c>
      <c r="E30" s="27"/>
      <c r="F30" s="28" t="s">
        <v>238</v>
      </c>
      <c r="G30" s="27"/>
      <c r="H30" s="50" t="s">
        <v>235</v>
      </c>
      <c r="I30" s="51"/>
      <c r="J30" s="50" t="s">
        <v>236</v>
      </c>
      <c r="K30" s="51"/>
      <c r="L30" s="50" t="s">
        <v>230</v>
      </c>
      <c r="M30" s="51"/>
      <c r="N30" s="54" t="s">
        <v>225</v>
      </c>
      <c r="O30" s="55"/>
      <c r="P30" s="54" t="s">
        <v>274</v>
      </c>
      <c r="Q30" s="55"/>
      <c r="R30" s="54" t="s">
        <v>234</v>
      </c>
      <c r="S30" s="55"/>
      <c r="T30" s="58" t="s">
        <v>614</v>
      </c>
      <c r="U30" s="59"/>
      <c r="V30" s="60" t="s">
        <v>615</v>
      </c>
      <c r="W30" s="59"/>
      <c r="X30" s="60" t="s">
        <v>273</v>
      </c>
      <c r="Y30" s="59"/>
      <c r="Z30" s="9" t="s">
        <v>267</v>
      </c>
      <c r="AA30" s="10"/>
      <c r="AB30" s="9" t="s">
        <v>612</v>
      </c>
      <c r="AC30" s="10"/>
      <c r="AD30" s="63" t="s">
        <v>607</v>
      </c>
      <c r="AE30" s="64"/>
      <c r="AF30" s="63" t="s">
        <v>609</v>
      </c>
      <c r="AG30" s="64"/>
    </row>
    <row r="31" spans="1:33" x14ac:dyDescent="0.2">
      <c r="A31" s="1">
        <v>30</v>
      </c>
      <c r="B31" s="5" t="s">
        <v>105</v>
      </c>
      <c r="C31" s="6">
        <f t="shared" si="0"/>
        <v>0</v>
      </c>
      <c r="D31" s="26" t="s">
        <v>219</v>
      </c>
      <c r="E31" s="27"/>
      <c r="F31" s="28" t="s">
        <v>238</v>
      </c>
      <c r="G31" s="27"/>
      <c r="H31" s="50" t="s">
        <v>249</v>
      </c>
      <c r="I31" s="51"/>
      <c r="J31" s="50" t="s">
        <v>292</v>
      </c>
      <c r="K31" s="51"/>
      <c r="L31" s="50" t="s">
        <v>235</v>
      </c>
      <c r="M31" s="51"/>
      <c r="N31" s="54" t="s">
        <v>226</v>
      </c>
      <c r="O31" s="55"/>
      <c r="P31" s="54" t="s">
        <v>274</v>
      </c>
      <c r="Q31" s="55"/>
      <c r="R31" s="54" t="s">
        <v>279</v>
      </c>
      <c r="S31" s="55"/>
      <c r="T31" s="58" t="s">
        <v>248</v>
      </c>
      <c r="U31" s="59"/>
      <c r="V31" s="60" t="s">
        <v>629</v>
      </c>
      <c r="W31" s="59"/>
      <c r="X31" s="60" t="s">
        <v>304</v>
      </c>
      <c r="Y31" s="59"/>
      <c r="Z31" s="9" t="s">
        <v>613</v>
      </c>
      <c r="AA31" s="10"/>
      <c r="AB31" s="9" t="s">
        <v>307</v>
      </c>
      <c r="AC31" s="10"/>
      <c r="AD31" s="63" t="s">
        <v>611</v>
      </c>
      <c r="AE31" s="64"/>
      <c r="AF31" s="63" t="s">
        <v>609</v>
      </c>
      <c r="AG31" s="64"/>
    </row>
    <row r="32" spans="1:33" x14ac:dyDescent="0.2">
      <c r="A32" s="1">
        <v>31</v>
      </c>
      <c r="B32" s="5" t="s">
        <v>652</v>
      </c>
      <c r="C32" s="6">
        <f t="shared" si="0"/>
        <v>0</v>
      </c>
      <c r="D32" s="26" t="s">
        <v>218</v>
      </c>
      <c r="E32" s="27"/>
      <c r="F32" s="28" t="s">
        <v>220</v>
      </c>
      <c r="G32" s="27"/>
      <c r="H32" s="50" t="s">
        <v>249</v>
      </c>
      <c r="I32" s="51"/>
      <c r="J32" s="50" t="s">
        <v>292</v>
      </c>
      <c r="K32" s="51"/>
      <c r="L32" s="50" t="s">
        <v>261</v>
      </c>
      <c r="M32" s="51"/>
      <c r="N32" s="54" t="s">
        <v>232</v>
      </c>
      <c r="O32" s="55"/>
      <c r="P32" s="54" t="s">
        <v>226</v>
      </c>
      <c r="Q32" s="55"/>
      <c r="R32" s="54" t="s">
        <v>246</v>
      </c>
      <c r="S32" s="55"/>
      <c r="T32" s="58" t="s">
        <v>277</v>
      </c>
      <c r="U32" s="59"/>
      <c r="V32" s="60" t="s">
        <v>627</v>
      </c>
      <c r="W32" s="59"/>
      <c r="X32" s="60" t="s">
        <v>304</v>
      </c>
      <c r="Y32" s="59"/>
      <c r="Z32" s="9" t="s">
        <v>265</v>
      </c>
      <c r="AA32" s="10"/>
      <c r="AB32" s="9" t="s">
        <v>307</v>
      </c>
      <c r="AC32" s="10"/>
      <c r="AD32" s="63" t="s">
        <v>611</v>
      </c>
      <c r="AE32" s="64"/>
      <c r="AF32" s="63" t="s">
        <v>609</v>
      </c>
      <c r="AG32" s="64"/>
    </row>
    <row r="33" spans="1:33" x14ac:dyDescent="0.2">
      <c r="A33" s="1">
        <v>32</v>
      </c>
      <c r="B33" s="5" t="s">
        <v>450</v>
      </c>
      <c r="C33" s="6">
        <f t="shared" si="0"/>
        <v>0</v>
      </c>
      <c r="D33" s="26" t="s">
        <v>219</v>
      </c>
      <c r="E33" s="27"/>
      <c r="F33" s="28" t="s">
        <v>220</v>
      </c>
      <c r="G33" s="27"/>
      <c r="H33" s="50" t="s">
        <v>249</v>
      </c>
      <c r="I33" s="51"/>
      <c r="J33" s="50" t="s">
        <v>292</v>
      </c>
      <c r="K33" s="51"/>
      <c r="L33" s="50" t="s">
        <v>235</v>
      </c>
      <c r="M33" s="51"/>
      <c r="N33" s="54" t="s">
        <v>232</v>
      </c>
      <c r="O33" s="55"/>
      <c r="P33" s="54" t="s">
        <v>274</v>
      </c>
      <c r="Q33" s="55"/>
      <c r="R33" s="54" t="s">
        <v>246</v>
      </c>
      <c r="S33" s="55"/>
      <c r="T33" s="58" t="s">
        <v>277</v>
      </c>
      <c r="U33" s="59"/>
      <c r="V33" s="60" t="s">
        <v>615</v>
      </c>
      <c r="W33" s="59"/>
      <c r="X33" s="60" t="s">
        <v>626</v>
      </c>
      <c r="Y33" s="59"/>
      <c r="Z33" s="9" t="s">
        <v>307</v>
      </c>
      <c r="AA33" s="10"/>
      <c r="AB33" s="9" t="s">
        <v>612</v>
      </c>
      <c r="AC33" s="10"/>
      <c r="AD33" s="63" t="s">
        <v>611</v>
      </c>
      <c r="AE33" s="64"/>
      <c r="AF33" s="63" t="s">
        <v>609</v>
      </c>
      <c r="AG33" s="64"/>
    </row>
    <row r="34" spans="1:33" x14ac:dyDescent="0.2">
      <c r="A34" s="1">
        <v>33</v>
      </c>
      <c r="B34" s="5" t="s">
        <v>332</v>
      </c>
      <c r="C34" s="6">
        <f t="shared" ref="C34:C65" si="1">SUM(E34)+G34+I34+K34+M34+O34+Q34+S34+U34+W34+Y34+AA34+AC34+AE34+AG34</f>
        <v>0</v>
      </c>
      <c r="D34" s="26" t="s">
        <v>217</v>
      </c>
      <c r="E34" s="27"/>
      <c r="F34" s="28" t="s">
        <v>238</v>
      </c>
      <c r="G34" s="27"/>
      <c r="H34" s="50" t="s">
        <v>249</v>
      </c>
      <c r="I34" s="51"/>
      <c r="J34" s="50" t="s">
        <v>292</v>
      </c>
      <c r="K34" s="51"/>
      <c r="L34" s="50" t="s">
        <v>235</v>
      </c>
      <c r="M34" s="51"/>
      <c r="N34" s="54" t="s">
        <v>245</v>
      </c>
      <c r="O34" s="55"/>
      <c r="P34" s="54" t="s">
        <v>274</v>
      </c>
      <c r="Q34" s="55"/>
      <c r="R34" s="54" t="s">
        <v>232</v>
      </c>
      <c r="S34" s="55"/>
      <c r="T34" s="58" t="s">
        <v>277</v>
      </c>
      <c r="U34" s="59"/>
      <c r="V34" s="60" t="s">
        <v>626</v>
      </c>
      <c r="W34" s="59"/>
      <c r="X34" s="60" t="s">
        <v>624</v>
      </c>
      <c r="Y34" s="59"/>
      <c r="Z34" s="9" t="s">
        <v>307</v>
      </c>
      <c r="AA34" s="10"/>
      <c r="AB34" s="9" t="s">
        <v>612</v>
      </c>
      <c r="AC34" s="10"/>
      <c r="AD34" s="63" t="s">
        <v>611</v>
      </c>
      <c r="AE34" s="64"/>
      <c r="AF34" s="63" t="s">
        <v>609</v>
      </c>
      <c r="AG34" s="64"/>
    </row>
    <row r="35" spans="1:33" x14ac:dyDescent="0.2">
      <c r="A35" s="1">
        <v>34</v>
      </c>
      <c r="B35" s="5" t="s">
        <v>410</v>
      </c>
      <c r="C35" s="6">
        <f t="shared" si="1"/>
        <v>0</v>
      </c>
      <c r="D35" s="26" t="s">
        <v>219</v>
      </c>
      <c r="E35" s="27"/>
      <c r="F35" s="28" t="s">
        <v>215</v>
      </c>
      <c r="G35" s="27"/>
      <c r="H35" s="50" t="s">
        <v>249</v>
      </c>
      <c r="I35" s="51"/>
      <c r="J35" s="50" t="s">
        <v>242</v>
      </c>
      <c r="K35" s="51"/>
      <c r="L35" s="50" t="s">
        <v>231</v>
      </c>
      <c r="M35" s="51"/>
      <c r="N35" s="54" t="s">
        <v>605</v>
      </c>
      <c r="O35" s="55"/>
      <c r="P35" s="54" t="s">
        <v>274</v>
      </c>
      <c r="Q35" s="55"/>
      <c r="R35" s="54" t="s">
        <v>232</v>
      </c>
      <c r="S35" s="55"/>
      <c r="T35" s="58" t="s">
        <v>626</v>
      </c>
      <c r="U35" s="59"/>
      <c r="V35" s="60" t="s">
        <v>629</v>
      </c>
      <c r="W35" s="59"/>
      <c r="X35" s="60" t="s">
        <v>624</v>
      </c>
      <c r="Y35" s="59"/>
      <c r="Z35" s="9" t="s">
        <v>307</v>
      </c>
      <c r="AA35" s="10"/>
      <c r="AB35" s="9" t="s">
        <v>612</v>
      </c>
      <c r="AC35" s="10"/>
      <c r="AD35" s="63" t="s">
        <v>611</v>
      </c>
      <c r="AE35" s="64"/>
      <c r="AF35" s="63" t="s">
        <v>609</v>
      </c>
      <c r="AG35" s="64"/>
    </row>
    <row r="36" spans="1:33" x14ac:dyDescent="0.2">
      <c r="A36" s="1">
        <v>35</v>
      </c>
      <c r="B36" s="5" t="s">
        <v>671</v>
      </c>
      <c r="C36" s="6">
        <f t="shared" si="1"/>
        <v>0</v>
      </c>
      <c r="D36" s="26" t="s">
        <v>219</v>
      </c>
      <c r="E36" s="27"/>
      <c r="F36" s="28" t="s">
        <v>222</v>
      </c>
      <c r="G36" s="27"/>
      <c r="H36" s="50" t="s">
        <v>249</v>
      </c>
      <c r="I36" s="51"/>
      <c r="J36" s="50" t="s">
        <v>235</v>
      </c>
      <c r="K36" s="51"/>
      <c r="L36" s="50" t="s">
        <v>261</v>
      </c>
      <c r="M36" s="51"/>
      <c r="N36" s="54" t="s">
        <v>232</v>
      </c>
      <c r="O36" s="55"/>
      <c r="P36" s="54" t="s">
        <v>588</v>
      </c>
      <c r="Q36" s="55"/>
      <c r="R36" s="54" t="s">
        <v>262</v>
      </c>
      <c r="S36" s="55"/>
      <c r="T36" s="58" t="s">
        <v>626</v>
      </c>
      <c r="U36" s="59"/>
      <c r="V36" s="60" t="s">
        <v>629</v>
      </c>
      <c r="W36" s="59"/>
      <c r="X36" s="60" t="s">
        <v>624</v>
      </c>
      <c r="Y36" s="59"/>
      <c r="Z36" s="9" t="s">
        <v>613</v>
      </c>
      <c r="AA36" s="10"/>
      <c r="AB36" s="9" t="s">
        <v>307</v>
      </c>
      <c r="AC36" s="10"/>
      <c r="AD36" s="63" t="s">
        <v>611</v>
      </c>
      <c r="AE36" s="64"/>
      <c r="AF36" s="63" t="s">
        <v>609</v>
      </c>
      <c r="AG36" s="64"/>
    </row>
    <row r="37" spans="1:33" x14ac:dyDescent="0.2">
      <c r="A37" s="1">
        <v>36</v>
      </c>
      <c r="B37" s="5" t="s">
        <v>19</v>
      </c>
      <c r="C37" s="6">
        <f t="shared" si="1"/>
        <v>0</v>
      </c>
      <c r="D37" s="26" t="s">
        <v>219</v>
      </c>
      <c r="E37" s="27"/>
      <c r="F37" s="28" t="s">
        <v>238</v>
      </c>
      <c r="G37" s="27"/>
      <c r="H37" s="50" t="s">
        <v>249</v>
      </c>
      <c r="I37" s="51"/>
      <c r="J37" s="50" t="s">
        <v>292</v>
      </c>
      <c r="K37" s="51"/>
      <c r="L37" s="50" t="s">
        <v>233</v>
      </c>
      <c r="M37" s="51"/>
      <c r="N37" s="54" t="s">
        <v>605</v>
      </c>
      <c r="O37" s="55"/>
      <c r="P37" s="54" t="s">
        <v>274</v>
      </c>
      <c r="Q37" s="55"/>
      <c r="R37" s="54" t="s">
        <v>588</v>
      </c>
      <c r="S37" s="55"/>
      <c r="T37" s="58" t="s">
        <v>626</v>
      </c>
      <c r="U37" s="59"/>
      <c r="V37" s="60" t="s">
        <v>615</v>
      </c>
      <c r="W37" s="59"/>
      <c r="X37" s="60" t="s">
        <v>273</v>
      </c>
      <c r="Y37" s="59"/>
      <c r="Z37" s="9" t="s">
        <v>613</v>
      </c>
      <c r="AA37" s="10"/>
      <c r="AB37" s="9" t="s">
        <v>307</v>
      </c>
      <c r="AC37" s="10"/>
      <c r="AD37" s="63" t="s">
        <v>611</v>
      </c>
      <c r="AE37" s="64"/>
      <c r="AF37" s="63" t="s">
        <v>609</v>
      </c>
      <c r="AG37" s="64"/>
    </row>
    <row r="38" spans="1:33" x14ac:dyDescent="0.2">
      <c r="A38" s="1">
        <v>37</v>
      </c>
      <c r="B38" s="5" t="s">
        <v>645</v>
      </c>
      <c r="C38" s="6">
        <f t="shared" si="1"/>
        <v>0</v>
      </c>
      <c r="D38" s="26" t="s">
        <v>219</v>
      </c>
      <c r="E38" s="27"/>
      <c r="F38" s="28" t="s">
        <v>229</v>
      </c>
      <c r="G38" s="27"/>
      <c r="H38" s="50" t="s">
        <v>249</v>
      </c>
      <c r="I38" s="51"/>
      <c r="J38" s="50" t="s">
        <v>295</v>
      </c>
      <c r="K38" s="51"/>
      <c r="L38" s="50" t="s">
        <v>231</v>
      </c>
      <c r="M38" s="51"/>
      <c r="N38" s="54" t="s">
        <v>232</v>
      </c>
      <c r="O38" s="55"/>
      <c r="P38" s="54" t="s">
        <v>274</v>
      </c>
      <c r="Q38" s="55"/>
      <c r="R38" s="54" t="s">
        <v>262</v>
      </c>
      <c r="S38" s="55"/>
      <c r="T38" s="58" t="s">
        <v>277</v>
      </c>
      <c r="U38" s="59"/>
      <c r="V38" s="60" t="s">
        <v>629</v>
      </c>
      <c r="W38" s="59"/>
      <c r="X38" s="58" t="s">
        <v>626</v>
      </c>
      <c r="Y38" s="59"/>
      <c r="Z38" s="9" t="s">
        <v>307</v>
      </c>
      <c r="AA38" s="10"/>
      <c r="AB38" s="9" t="s">
        <v>612</v>
      </c>
      <c r="AC38" s="10"/>
      <c r="AD38" s="63" t="s">
        <v>611</v>
      </c>
      <c r="AE38" s="64"/>
      <c r="AF38" s="63" t="s">
        <v>609</v>
      </c>
      <c r="AG38" s="64"/>
    </row>
    <row r="39" spans="1:33" x14ac:dyDescent="0.2">
      <c r="A39" s="1">
        <v>38</v>
      </c>
      <c r="B39" s="5" t="s">
        <v>670</v>
      </c>
      <c r="C39" s="6">
        <f t="shared" si="1"/>
        <v>0</v>
      </c>
      <c r="D39" s="26" t="s">
        <v>223</v>
      </c>
      <c r="E39" s="27"/>
      <c r="F39" s="28" t="s">
        <v>220</v>
      </c>
      <c r="G39" s="27"/>
      <c r="H39" s="50" t="s">
        <v>249</v>
      </c>
      <c r="I39" s="51"/>
      <c r="J39" s="50" t="s">
        <v>292</v>
      </c>
      <c r="K39" s="51"/>
      <c r="L39" s="50" t="s">
        <v>236</v>
      </c>
      <c r="M39" s="51"/>
      <c r="N39" s="54" t="s">
        <v>232</v>
      </c>
      <c r="O39" s="55"/>
      <c r="P39" s="54" t="s">
        <v>279</v>
      </c>
      <c r="Q39" s="55"/>
      <c r="R39" s="54" t="s">
        <v>246</v>
      </c>
      <c r="S39" s="55"/>
      <c r="T39" s="60" t="s">
        <v>277</v>
      </c>
      <c r="U39" s="59"/>
      <c r="V39" s="60" t="s">
        <v>629</v>
      </c>
      <c r="W39" s="59"/>
      <c r="X39" s="60" t="s">
        <v>626</v>
      </c>
      <c r="Y39" s="59"/>
      <c r="Z39" s="9" t="s">
        <v>613</v>
      </c>
      <c r="AA39" s="10"/>
      <c r="AB39" s="9" t="s">
        <v>307</v>
      </c>
      <c r="AC39" s="10"/>
      <c r="AD39" s="63" t="s">
        <v>606</v>
      </c>
      <c r="AE39" s="64"/>
      <c r="AF39" s="63" t="s">
        <v>609</v>
      </c>
      <c r="AG39" s="64"/>
    </row>
    <row r="40" spans="1:33" x14ac:dyDescent="0.2">
      <c r="A40" s="1">
        <v>39</v>
      </c>
      <c r="B40" s="5" t="s">
        <v>62</v>
      </c>
      <c r="C40" s="6">
        <f t="shared" si="1"/>
        <v>0</v>
      </c>
      <c r="D40" s="26" t="s">
        <v>219</v>
      </c>
      <c r="E40" s="27"/>
      <c r="F40" s="28" t="s">
        <v>220</v>
      </c>
      <c r="G40" s="27"/>
      <c r="H40" s="50" t="s">
        <v>249</v>
      </c>
      <c r="I40" s="51"/>
      <c r="J40" s="50" t="s">
        <v>235</v>
      </c>
      <c r="K40" s="51"/>
      <c r="L40" s="50" t="s">
        <v>291</v>
      </c>
      <c r="M40" s="51"/>
      <c r="N40" s="54" t="s">
        <v>245</v>
      </c>
      <c r="O40" s="55"/>
      <c r="P40" s="54" t="s">
        <v>274</v>
      </c>
      <c r="Q40" s="55"/>
      <c r="R40" s="54" t="s">
        <v>256</v>
      </c>
      <c r="S40" s="55"/>
      <c r="T40" s="58" t="s">
        <v>277</v>
      </c>
      <c r="U40" s="59"/>
      <c r="V40" s="60" t="s">
        <v>629</v>
      </c>
      <c r="W40" s="59"/>
      <c r="X40" s="60" t="s">
        <v>627</v>
      </c>
      <c r="Y40" s="59"/>
      <c r="Z40" s="9" t="s">
        <v>613</v>
      </c>
      <c r="AA40" s="10"/>
      <c r="AB40" s="9" t="s">
        <v>307</v>
      </c>
      <c r="AC40" s="10"/>
      <c r="AD40" s="63" t="s">
        <v>610</v>
      </c>
      <c r="AE40" s="64"/>
      <c r="AF40" s="63" t="s">
        <v>611</v>
      </c>
      <c r="AG40" s="64"/>
    </row>
    <row r="41" spans="1:33" x14ac:dyDescent="0.2">
      <c r="A41" s="1">
        <v>40</v>
      </c>
      <c r="B41" s="5" t="s">
        <v>27</v>
      </c>
      <c r="C41" s="6">
        <f t="shared" si="1"/>
        <v>0</v>
      </c>
      <c r="D41" s="26" t="s">
        <v>238</v>
      </c>
      <c r="E41" s="27"/>
      <c r="F41" s="28" t="s">
        <v>220</v>
      </c>
      <c r="G41" s="27"/>
      <c r="H41" s="50" t="s">
        <v>249</v>
      </c>
      <c r="I41" s="51"/>
      <c r="J41" s="50" t="s">
        <v>242</v>
      </c>
      <c r="K41" s="51"/>
      <c r="L41" s="50" t="s">
        <v>261</v>
      </c>
      <c r="M41" s="51"/>
      <c r="N41" s="54" t="s">
        <v>315</v>
      </c>
      <c r="O41" s="55"/>
      <c r="P41" s="54" t="s">
        <v>274</v>
      </c>
      <c r="Q41" s="55"/>
      <c r="R41" s="54" t="s">
        <v>603</v>
      </c>
      <c r="S41" s="55"/>
      <c r="T41" s="58" t="s">
        <v>277</v>
      </c>
      <c r="U41" s="59"/>
      <c r="V41" s="60" t="s">
        <v>615</v>
      </c>
      <c r="W41" s="59"/>
      <c r="X41" s="60" t="s">
        <v>626</v>
      </c>
      <c r="Y41" s="59"/>
      <c r="Z41" s="9" t="s">
        <v>265</v>
      </c>
      <c r="AA41" s="10"/>
      <c r="AB41" s="9" t="s">
        <v>613</v>
      </c>
      <c r="AC41" s="10"/>
      <c r="AD41" s="63" t="s">
        <v>611</v>
      </c>
      <c r="AE41" s="64"/>
      <c r="AF41" s="63" t="s">
        <v>609</v>
      </c>
      <c r="AG41" s="64"/>
    </row>
    <row r="42" spans="1:33" x14ac:dyDescent="0.2">
      <c r="A42" s="1">
        <v>41</v>
      </c>
      <c r="B42" s="5" t="s">
        <v>688</v>
      </c>
      <c r="C42" s="6">
        <f t="shared" si="1"/>
        <v>0</v>
      </c>
      <c r="D42" s="26" t="s">
        <v>219</v>
      </c>
      <c r="E42" s="27"/>
      <c r="F42" s="28" t="s">
        <v>220</v>
      </c>
      <c r="G42" s="27"/>
      <c r="H42" s="50" t="s">
        <v>249</v>
      </c>
      <c r="I42" s="51"/>
      <c r="J42" s="50" t="s">
        <v>292</v>
      </c>
      <c r="K42" s="51"/>
      <c r="L42" s="50" t="s">
        <v>235</v>
      </c>
      <c r="M42" s="51"/>
      <c r="N42" s="54" t="s">
        <v>226</v>
      </c>
      <c r="O42" s="55"/>
      <c r="P42" s="54" t="s">
        <v>274</v>
      </c>
      <c r="Q42" s="55"/>
      <c r="R42" s="54" t="s">
        <v>279</v>
      </c>
      <c r="S42" s="55"/>
      <c r="T42" s="58" t="s">
        <v>626</v>
      </c>
      <c r="U42" s="59"/>
      <c r="V42" s="60" t="s">
        <v>627</v>
      </c>
      <c r="W42" s="59"/>
      <c r="X42" s="60" t="s">
        <v>624</v>
      </c>
      <c r="Y42" s="59"/>
      <c r="Z42" s="9" t="s">
        <v>307</v>
      </c>
      <c r="AA42" s="10"/>
      <c r="AB42" s="9" t="s">
        <v>612</v>
      </c>
      <c r="AC42" s="10"/>
      <c r="AD42" s="63" t="s">
        <v>611</v>
      </c>
      <c r="AE42" s="64"/>
      <c r="AF42" s="63" t="s">
        <v>609</v>
      </c>
      <c r="AG42" s="64"/>
    </row>
    <row r="43" spans="1:33" x14ac:dyDescent="0.2">
      <c r="A43" s="1">
        <v>42</v>
      </c>
      <c r="B43" s="5" t="s">
        <v>632</v>
      </c>
      <c r="C43" s="6">
        <f t="shared" si="1"/>
        <v>0</v>
      </c>
      <c r="D43" s="26" t="s">
        <v>219</v>
      </c>
      <c r="E43" s="27"/>
      <c r="F43" s="28" t="s">
        <v>220</v>
      </c>
      <c r="G43" s="27"/>
      <c r="H43" s="50" t="s">
        <v>249</v>
      </c>
      <c r="I43" s="51"/>
      <c r="J43" s="50" t="s">
        <v>292</v>
      </c>
      <c r="K43" s="51"/>
      <c r="L43" s="50" t="s">
        <v>235</v>
      </c>
      <c r="M43" s="51"/>
      <c r="N43" s="54" t="s">
        <v>232</v>
      </c>
      <c r="O43" s="55"/>
      <c r="P43" s="54" t="s">
        <v>274</v>
      </c>
      <c r="Q43" s="55"/>
      <c r="R43" s="54" t="s">
        <v>262</v>
      </c>
      <c r="S43" s="55"/>
      <c r="T43" s="58" t="s">
        <v>277</v>
      </c>
      <c r="U43" s="59"/>
      <c r="V43" s="60" t="s">
        <v>626</v>
      </c>
      <c r="W43" s="59"/>
      <c r="X43" s="60" t="s">
        <v>273</v>
      </c>
      <c r="Y43" s="59"/>
      <c r="Z43" s="9" t="s">
        <v>265</v>
      </c>
      <c r="AA43" s="10"/>
      <c r="AB43" s="9" t="s">
        <v>307</v>
      </c>
      <c r="AC43" s="10"/>
      <c r="AD43" s="63" t="s">
        <v>611</v>
      </c>
      <c r="AE43" s="64"/>
      <c r="AF43" s="63" t="s">
        <v>609</v>
      </c>
      <c r="AG43" s="64"/>
    </row>
    <row r="44" spans="1:33" x14ac:dyDescent="0.2">
      <c r="A44" s="1">
        <v>43</v>
      </c>
      <c r="B44" s="5" t="s">
        <v>439</v>
      </c>
      <c r="C44" s="6">
        <f t="shared" si="1"/>
        <v>0</v>
      </c>
      <c r="D44" s="26" t="s">
        <v>218</v>
      </c>
      <c r="E44" s="27"/>
      <c r="F44" s="28" t="s">
        <v>220</v>
      </c>
      <c r="G44" s="27"/>
      <c r="H44" s="50" t="s">
        <v>249</v>
      </c>
      <c r="I44" s="51"/>
      <c r="J44" s="50" t="s">
        <v>600</v>
      </c>
      <c r="K44" s="51"/>
      <c r="L44" s="50" t="s">
        <v>295</v>
      </c>
      <c r="M44" s="51"/>
      <c r="N44" s="54" t="s">
        <v>256</v>
      </c>
      <c r="O44" s="55"/>
      <c r="P44" s="54" t="s">
        <v>279</v>
      </c>
      <c r="Q44" s="55"/>
      <c r="R44" s="54" t="s">
        <v>246</v>
      </c>
      <c r="S44" s="55"/>
      <c r="T44" s="58" t="s">
        <v>619</v>
      </c>
      <c r="U44" s="59"/>
      <c r="V44" s="60" t="s">
        <v>615</v>
      </c>
      <c r="W44" s="59"/>
      <c r="X44" s="60" t="s">
        <v>629</v>
      </c>
      <c r="Y44" s="59"/>
      <c r="Z44" s="9" t="s">
        <v>267</v>
      </c>
      <c r="AA44" s="10"/>
      <c r="AB44" s="9" t="s">
        <v>612</v>
      </c>
      <c r="AC44" s="10"/>
      <c r="AD44" s="65" t="s">
        <v>611</v>
      </c>
      <c r="AE44" s="64"/>
      <c r="AF44" s="65" t="s">
        <v>609</v>
      </c>
      <c r="AG44" s="64"/>
    </row>
    <row r="45" spans="1:33" x14ac:dyDescent="0.2">
      <c r="A45" s="1">
        <v>44</v>
      </c>
      <c r="B45" s="5" t="s">
        <v>668</v>
      </c>
      <c r="C45" s="6">
        <f t="shared" si="1"/>
        <v>0</v>
      </c>
      <c r="D45" s="26" t="s">
        <v>219</v>
      </c>
      <c r="E45" s="27"/>
      <c r="F45" s="28" t="s">
        <v>238</v>
      </c>
      <c r="G45" s="27"/>
      <c r="H45" s="50" t="s">
        <v>249</v>
      </c>
      <c r="I45" s="51"/>
      <c r="J45" s="50" t="s">
        <v>292</v>
      </c>
      <c r="K45" s="51"/>
      <c r="L45" s="50" t="s">
        <v>291</v>
      </c>
      <c r="M45" s="51"/>
      <c r="N45" s="54" t="s">
        <v>256</v>
      </c>
      <c r="O45" s="55"/>
      <c r="P45" s="54" t="s">
        <v>274</v>
      </c>
      <c r="Q45" s="55"/>
      <c r="R45" s="54" t="s">
        <v>246</v>
      </c>
      <c r="S45" s="55"/>
      <c r="T45" s="58" t="s">
        <v>629</v>
      </c>
      <c r="U45" s="59"/>
      <c r="V45" s="60" t="s">
        <v>619</v>
      </c>
      <c r="W45" s="59"/>
      <c r="X45" s="60" t="s">
        <v>616</v>
      </c>
      <c r="Y45" s="59"/>
      <c r="Z45" s="9" t="s">
        <v>265</v>
      </c>
      <c r="AA45" s="10"/>
      <c r="AB45" s="9" t="s">
        <v>307</v>
      </c>
      <c r="AC45" s="10"/>
      <c r="AD45" s="63" t="s">
        <v>607</v>
      </c>
      <c r="AE45" s="64"/>
      <c r="AF45" s="63" t="s">
        <v>609</v>
      </c>
      <c r="AG45" s="64"/>
    </row>
    <row r="46" spans="1:33" x14ac:dyDescent="0.2">
      <c r="A46" s="1">
        <v>45</v>
      </c>
      <c r="B46" s="5" t="s">
        <v>644</v>
      </c>
      <c r="C46" s="6">
        <f t="shared" si="1"/>
        <v>0</v>
      </c>
      <c r="D46" s="26" t="s">
        <v>219</v>
      </c>
      <c r="E46" s="27"/>
      <c r="F46" s="28" t="s">
        <v>222</v>
      </c>
      <c r="G46" s="27"/>
      <c r="H46" s="50" t="s">
        <v>249</v>
      </c>
      <c r="I46" s="51"/>
      <c r="J46" s="50" t="s">
        <v>292</v>
      </c>
      <c r="K46" s="51"/>
      <c r="L46" s="50" t="s">
        <v>295</v>
      </c>
      <c r="M46" s="51"/>
      <c r="N46" s="54" t="s">
        <v>605</v>
      </c>
      <c r="O46" s="55"/>
      <c r="P46" s="54" t="s">
        <v>274</v>
      </c>
      <c r="Q46" s="55"/>
      <c r="R46" s="54" t="s">
        <v>588</v>
      </c>
      <c r="S46" s="55"/>
      <c r="T46" s="58" t="s">
        <v>626</v>
      </c>
      <c r="U46" s="59"/>
      <c r="V46" s="60" t="s">
        <v>615</v>
      </c>
      <c r="W46" s="59"/>
      <c r="X46" s="60" t="s">
        <v>619</v>
      </c>
      <c r="Y46" s="59"/>
      <c r="Z46" s="9" t="s">
        <v>265</v>
      </c>
      <c r="AA46" s="10"/>
      <c r="AB46" s="9" t="s">
        <v>307</v>
      </c>
      <c r="AC46" s="10"/>
      <c r="AD46" s="63" t="s">
        <v>608</v>
      </c>
      <c r="AE46" s="64"/>
      <c r="AF46" s="63" t="s">
        <v>609</v>
      </c>
      <c r="AG46" s="64"/>
    </row>
    <row r="47" spans="1:33" x14ac:dyDescent="0.2">
      <c r="A47" s="1">
        <v>46</v>
      </c>
      <c r="B47" s="5" t="s">
        <v>337</v>
      </c>
      <c r="C47" s="6">
        <f t="shared" si="1"/>
        <v>0</v>
      </c>
      <c r="D47" s="26" t="s">
        <v>215</v>
      </c>
      <c r="E47" s="27"/>
      <c r="F47" s="28" t="s">
        <v>218</v>
      </c>
      <c r="G47" s="27"/>
      <c r="H47" s="50" t="s">
        <v>249</v>
      </c>
      <c r="I47" s="51"/>
      <c r="J47" s="50" t="s">
        <v>233</v>
      </c>
      <c r="K47" s="51"/>
      <c r="L47" s="50" t="s">
        <v>235</v>
      </c>
      <c r="M47" s="51"/>
      <c r="N47" s="54" t="s">
        <v>245</v>
      </c>
      <c r="O47" s="55"/>
      <c r="P47" s="54" t="s">
        <v>256</v>
      </c>
      <c r="Q47" s="55"/>
      <c r="R47" s="54" t="s">
        <v>246</v>
      </c>
      <c r="S47" s="55"/>
      <c r="T47" s="58" t="s">
        <v>626</v>
      </c>
      <c r="U47" s="59"/>
      <c r="V47" s="58" t="s">
        <v>629</v>
      </c>
      <c r="W47" s="59"/>
      <c r="X47" s="60" t="s">
        <v>627</v>
      </c>
      <c r="Y47" s="59"/>
      <c r="Z47" s="9" t="s">
        <v>307</v>
      </c>
      <c r="AA47" s="10"/>
      <c r="AB47" s="9" t="s">
        <v>612</v>
      </c>
      <c r="AC47" s="10"/>
      <c r="AD47" s="63" t="s">
        <v>611</v>
      </c>
      <c r="AE47" s="64"/>
      <c r="AF47" s="63" t="s">
        <v>609</v>
      </c>
      <c r="AG47" s="64"/>
    </row>
    <row r="48" spans="1:33" x14ac:dyDescent="0.2">
      <c r="A48" s="1">
        <v>47</v>
      </c>
      <c r="B48" s="5" t="s">
        <v>183</v>
      </c>
      <c r="C48" s="6">
        <f t="shared" si="1"/>
        <v>0</v>
      </c>
      <c r="D48" s="26" t="s">
        <v>217</v>
      </c>
      <c r="E48" s="27"/>
      <c r="F48" s="28" t="s">
        <v>238</v>
      </c>
      <c r="G48" s="27"/>
      <c r="H48" s="50" t="s">
        <v>249</v>
      </c>
      <c r="I48" s="51"/>
      <c r="J48" s="50" t="s">
        <v>292</v>
      </c>
      <c r="K48" s="51"/>
      <c r="L48" s="50" t="s">
        <v>295</v>
      </c>
      <c r="M48" s="51"/>
      <c r="N48" s="54" t="s">
        <v>605</v>
      </c>
      <c r="O48" s="55"/>
      <c r="P48" s="54" t="s">
        <v>274</v>
      </c>
      <c r="Q48" s="55"/>
      <c r="R48" s="54" t="s">
        <v>246</v>
      </c>
      <c r="S48" s="55"/>
      <c r="T48" s="58" t="s">
        <v>277</v>
      </c>
      <c r="U48" s="59"/>
      <c r="V48" s="60" t="s">
        <v>626</v>
      </c>
      <c r="W48" s="59"/>
      <c r="X48" s="60" t="s">
        <v>629</v>
      </c>
      <c r="Y48" s="59"/>
      <c r="Z48" s="9" t="s">
        <v>613</v>
      </c>
      <c r="AA48" s="10"/>
      <c r="AB48" s="9" t="s">
        <v>307</v>
      </c>
      <c r="AC48" s="10"/>
      <c r="AD48" s="63" t="s">
        <v>607</v>
      </c>
      <c r="AE48" s="64"/>
      <c r="AF48" s="63" t="s">
        <v>609</v>
      </c>
      <c r="AG48" s="64"/>
    </row>
    <row r="49" spans="1:33" x14ac:dyDescent="0.2">
      <c r="A49" s="1">
        <v>48</v>
      </c>
      <c r="B49" s="5" t="s">
        <v>452</v>
      </c>
      <c r="C49" s="6">
        <f t="shared" si="1"/>
        <v>0</v>
      </c>
      <c r="D49" s="26" t="s">
        <v>219</v>
      </c>
      <c r="E49" s="27"/>
      <c r="F49" s="28" t="s">
        <v>222</v>
      </c>
      <c r="G49" s="27"/>
      <c r="H49" s="50" t="s">
        <v>242</v>
      </c>
      <c r="I49" s="51"/>
      <c r="J49" s="50" t="s">
        <v>230</v>
      </c>
      <c r="K49" s="51"/>
      <c r="L49" s="50" t="s">
        <v>291</v>
      </c>
      <c r="M49" s="51"/>
      <c r="N49" s="54" t="s">
        <v>232</v>
      </c>
      <c r="O49" s="55"/>
      <c r="P49" s="54" t="s">
        <v>274</v>
      </c>
      <c r="Q49" s="55"/>
      <c r="R49" s="54" t="s">
        <v>279</v>
      </c>
      <c r="S49" s="55"/>
      <c r="T49" s="58" t="s">
        <v>626</v>
      </c>
      <c r="U49" s="59"/>
      <c r="V49" s="60" t="s">
        <v>624</v>
      </c>
      <c r="W49" s="59"/>
      <c r="X49" s="60" t="s">
        <v>618</v>
      </c>
      <c r="Y49" s="59"/>
      <c r="Z49" s="9" t="s">
        <v>306</v>
      </c>
      <c r="AA49" s="10"/>
      <c r="AB49" s="9" t="s">
        <v>307</v>
      </c>
      <c r="AC49" s="10"/>
      <c r="AD49" s="63" t="s">
        <v>611</v>
      </c>
      <c r="AE49" s="64"/>
      <c r="AF49" s="63" t="s">
        <v>609</v>
      </c>
      <c r="AG49" s="64"/>
    </row>
    <row r="50" spans="1:33" x14ac:dyDescent="0.2">
      <c r="A50" s="1">
        <v>49</v>
      </c>
      <c r="B50" s="5" t="s">
        <v>453</v>
      </c>
      <c r="C50" s="6">
        <f t="shared" si="1"/>
        <v>0</v>
      </c>
      <c r="D50" s="26" t="s">
        <v>215</v>
      </c>
      <c r="E50" s="27"/>
      <c r="F50" s="28" t="s">
        <v>220</v>
      </c>
      <c r="G50" s="27"/>
      <c r="H50" s="50" t="s">
        <v>249</v>
      </c>
      <c r="I50" s="51"/>
      <c r="J50" s="50" t="s">
        <v>242</v>
      </c>
      <c r="K50" s="51"/>
      <c r="L50" s="50" t="s">
        <v>261</v>
      </c>
      <c r="M50" s="51"/>
      <c r="N50" s="54" t="s">
        <v>226</v>
      </c>
      <c r="O50" s="55"/>
      <c r="P50" s="54" t="s">
        <v>588</v>
      </c>
      <c r="Q50" s="55"/>
      <c r="R50" s="54" t="s">
        <v>244</v>
      </c>
      <c r="S50" s="55"/>
      <c r="T50" s="58" t="s">
        <v>626</v>
      </c>
      <c r="U50" s="59"/>
      <c r="V50" s="60" t="s">
        <v>627</v>
      </c>
      <c r="W50" s="59"/>
      <c r="X50" s="60" t="s">
        <v>624</v>
      </c>
      <c r="Y50" s="59"/>
      <c r="Z50" s="9" t="s">
        <v>613</v>
      </c>
      <c r="AA50" s="10"/>
      <c r="AB50" s="9" t="s">
        <v>307</v>
      </c>
      <c r="AC50" s="10"/>
      <c r="AD50" s="63" t="s">
        <v>611</v>
      </c>
      <c r="AE50" s="64"/>
      <c r="AF50" s="63" t="s">
        <v>609</v>
      </c>
      <c r="AG50" s="64"/>
    </row>
    <row r="51" spans="1:33" x14ac:dyDescent="0.2">
      <c r="A51" s="1">
        <v>50</v>
      </c>
      <c r="B51" s="5" t="s">
        <v>454</v>
      </c>
      <c r="C51" s="6">
        <f t="shared" si="1"/>
        <v>0</v>
      </c>
      <c r="D51" s="26" t="s">
        <v>219</v>
      </c>
      <c r="E51" s="27"/>
      <c r="F51" s="28" t="s">
        <v>220</v>
      </c>
      <c r="G51" s="27"/>
      <c r="H51" s="50" t="s">
        <v>249</v>
      </c>
      <c r="I51" s="51"/>
      <c r="J51" s="50" t="s">
        <v>224</v>
      </c>
      <c r="K51" s="51"/>
      <c r="L51" s="50" t="s">
        <v>233</v>
      </c>
      <c r="M51" s="51"/>
      <c r="N51" s="54" t="s">
        <v>232</v>
      </c>
      <c r="O51" s="55"/>
      <c r="P51" s="54" t="s">
        <v>588</v>
      </c>
      <c r="Q51" s="55"/>
      <c r="R51" s="54" t="s">
        <v>255</v>
      </c>
      <c r="S51" s="55"/>
      <c r="T51" s="58" t="s">
        <v>623</v>
      </c>
      <c r="U51" s="59"/>
      <c r="V51" s="60" t="s">
        <v>624</v>
      </c>
      <c r="W51" s="59"/>
      <c r="X51" s="60" t="s">
        <v>616</v>
      </c>
      <c r="Y51" s="59"/>
      <c r="Z51" s="9" t="s">
        <v>613</v>
      </c>
      <c r="AA51" s="10"/>
      <c r="AB51" s="9" t="s">
        <v>307</v>
      </c>
      <c r="AC51" s="10"/>
      <c r="AD51" s="63" t="s">
        <v>611</v>
      </c>
      <c r="AE51" s="64"/>
      <c r="AF51" s="63" t="s">
        <v>609</v>
      </c>
      <c r="AG51" s="64"/>
    </row>
    <row r="52" spans="1:33" x14ac:dyDescent="0.2">
      <c r="A52" s="1">
        <v>51</v>
      </c>
      <c r="B52" s="5" t="s">
        <v>679</v>
      </c>
      <c r="C52" s="6">
        <f t="shared" si="1"/>
        <v>0</v>
      </c>
      <c r="D52" s="26" t="s">
        <v>217</v>
      </c>
      <c r="E52" s="27"/>
      <c r="F52" s="28" t="s">
        <v>223</v>
      </c>
      <c r="G52" s="27"/>
      <c r="H52" s="50" t="s">
        <v>290</v>
      </c>
      <c r="I52" s="51"/>
      <c r="J52" s="50" t="s">
        <v>242</v>
      </c>
      <c r="K52" s="51"/>
      <c r="L52" s="50" t="s">
        <v>235</v>
      </c>
      <c r="M52" s="51"/>
      <c r="N52" s="54" t="s">
        <v>245</v>
      </c>
      <c r="O52" s="55"/>
      <c r="P52" s="54" t="s">
        <v>588</v>
      </c>
      <c r="Q52" s="55"/>
      <c r="R52" s="54" t="s">
        <v>226</v>
      </c>
      <c r="S52" s="55"/>
      <c r="T52" s="60" t="s">
        <v>627</v>
      </c>
      <c r="U52" s="59"/>
      <c r="V52" s="60" t="s">
        <v>615</v>
      </c>
      <c r="W52" s="59"/>
      <c r="X52" s="60" t="s">
        <v>619</v>
      </c>
      <c r="Y52" s="59"/>
      <c r="Z52" s="9" t="s">
        <v>307</v>
      </c>
      <c r="AA52" s="10"/>
      <c r="AB52" s="9" t="s">
        <v>612</v>
      </c>
      <c r="AC52" s="10"/>
      <c r="AD52" s="63" t="s">
        <v>611</v>
      </c>
      <c r="AE52" s="64"/>
      <c r="AF52" s="63" t="s">
        <v>609</v>
      </c>
      <c r="AG52" s="64"/>
    </row>
    <row r="53" spans="1:33" x14ac:dyDescent="0.2">
      <c r="A53" s="1">
        <v>52</v>
      </c>
      <c r="B53" s="5" t="s">
        <v>636</v>
      </c>
      <c r="C53" s="6">
        <f t="shared" si="1"/>
        <v>0</v>
      </c>
      <c r="D53" s="26" t="s">
        <v>219</v>
      </c>
      <c r="E53" s="27"/>
      <c r="F53" s="28" t="s">
        <v>220</v>
      </c>
      <c r="G53" s="27"/>
      <c r="H53" s="50" t="s">
        <v>295</v>
      </c>
      <c r="I53" s="51"/>
      <c r="J53" s="50" t="s">
        <v>292</v>
      </c>
      <c r="K53" s="51"/>
      <c r="L53" s="50" t="s">
        <v>235</v>
      </c>
      <c r="M53" s="51"/>
      <c r="N53" s="54" t="s">
        <v>245</v>
      </c>
      <c r="O53" s="55"/>
      <c r="P53" s="54" t="s">
        <v>274</v>
      </c>
      <c r="Q53" s="55"/>
      <c r="R53" s="54" t="s">
        <v>252</v>
      </c>
      <c r="S53" s="55"/>
      <c r="T53" s="58" t="s">
        <v>277</v>
      </c>
      <c r="U53" s="59"/>
      <c r="V53" s="60" t="s">
        <v>624</v>
      </c>
      <c r="W53" s="59"/>
      <c r="X53" s="60" t="s">
        <v>299</v>
      </c>
      <c r="Y53" s="59"/>
      <c r="Z53" s="9" t="s">
        <v>307</v>
      </c>
      <c r="AA53" s="10"/>
      <c r="AB53" s="9" t="s">
        <v>612</v>
      </c>
      <c r="AC53" s="10"/>
      <c r="AD53" s="63" t="s">
        <v>611</v>
      </c>
      <c r="AE53" s="64"/>
      <c r="AF53" s="63" t="s">
        <v>609</v>
      </c>
      <c r="AG53" s="64"/>
    </row>
    <row r="54" spans="1:33" x14ac:dyDescent="0.2">
      <c r="A54" s="1">
        <v>53</v>
      </c>
      <c r="B54" s="5" t="s">
        <v>648</v>
      </c>
      <c r="C54" s="6">
        <f t="shared" si="1"/>
        <v>0</v>
      </c>
      <c r="D54" s="26" t="s">
        <v>215</v>
      </c>
      <c r="E54" s="27"/>
      <c r="F54" s="28" t="s">
        <v>220</v>
      </c>
      <c r="G54" s="27"/>
      <c r="H54" s="50" t="s">
        <v>249</v>
      </c>
      <c r="I54" s="51"/>
      <c r="J54" s="50" t="s">
        <v>600</v>
      </c>
      <c r="K54" s="51"/>
      <c r="L54" s="50" t="s">
        <v>241</v>
      </c>
      <c r="M54" s="51"/>
      <c r="N54" s="54" t="s">
        <v>225</v>
      </c>
      <c r="O54" s="55"/>
      <c r="P54" s="54" t="s">
        <v>274</v>
      </c>
      <c r="Q54" s="55"/>
      <c r="R54" s="54" t="s">
        <v>588</v>
      </c>
      <c r="S54" s="55"/>
      <c r="T54" s="58" t="s">
        <v>626</v>
      </c>
      <c r="U54" s="59"/>
      <c r="V54" s="60" t="s">
        <v>615</v>
      </c>
      <c r="W54" s="59"/>
      <c r="X54" s="60" t="s">
        <v>273</v>
      </c>
      <c r="Y54" s="59"/>
      <c r="Z54" s="9" t="s">
        <v>613</v>
      </c>
      <c r="AA54" s="10"/>
      <c r="AB54" s="9" t="s">
        <v>307</v>
      </c>
      <c r="AC54" s="10"/>
      <c r="AD54" s="63" t="s">
        <v>611</v>
      </c>
      <c r="AE54" s="64"/>
      <c r="AF54" s="63" t="s">
        <v>609</v>
      </c>
      <c r="AG54" s="64"/>
    </row>
    <row r="55" spans="1:33" x14ac:dyDescent="0.2">
      <c r="A55" s="1">
        <v>54</v>
      </c>
      <c r="B55" s="5" t="s">
        <v>649</v>
      </c>
      <c r="C55" s="6">
        <f t="shared" si="1"/>
        <v>0</v>
      </c>
      <c r="D55" s="26" t="s">
        <v>217</v>
      </c>
      <c r="E55" s="27"/>
      <c r="F55" s="28" t="s">
        <v>229</v>
      </c>
      <c r="G55" s="27"/>
      <c r="H55" s="50" t="s">
        <v>249</v>
      </c>
      <c r="I55" s="51"/>
      <c r="J55" s="50" t="s">
        <v>295</v>
      </c>
      <c r="K55" s="51"/>
      <c r="L55" s="50" t="s">
        <v>235</v>
      </c>
      <c r="M55" s="51"/>
      <c r="N55" s="54" t="s">
        <v>603</v>
      </c>
      <c r="O55" s="55"/>
      <c r="P55" s="54" t="s">
        <v>274</v>
      </c>
      <c r="Q55" s="55"/>
      <c r="R55" s="54" t="s">
        <v>604</v>
      </c>
      <c r="S55" s="55"/>
      <c r="T55" s="58" t="s">
        <v>277</v>
      </c>
      <c r="U55" s="59"/>
      <c r="V55" s="60" t="s">
        <v>264</v>
      </c>
      <c r="W55" s="59"/>
      <c r="X55" s="60" t="s">
        <v>273</v>
      </c>
      <c r="Y55" s="59"/>
      <c r="Z55" s="9" t="s">
        <v>613</v>
      </c>
      <c r="AA55" s="10"/>
      <c r="AB55" s="9" t="s">
        <v>307</v>
      </c>
      <c r="AC55" s="10"/>
      <c r="AD55" s="63" t="s">
        <v>611</v>
      </c>
      <c r="AE55" s="64"/>
      <c r="AF55" s="63" t="s">
        <v>609</v>
      </c>
      <c r="AG55" s="64"/>
    </row>
    <row r="56" spans="1:33" x14ac:dyDescent="0.2">
      <c r="A56" s="1">
        <v>55</v>
      </c>
      <c r="B56" s="5" t="s">
        <v>676</v>
      </c>
      <c r="C56" s="6">
        <f t="shared" si="1"/>
        <v>0</v>
      </c>
      <c r="D56" s="26" t="s">
        <v>217</v>
      </c>
      <c r="E56" s="27"/>
      <c r="F56" s="28" t="s">
        <v>215</v>
      </c>
      <c r="G56" s="27"/>
      <c r="H56" s="50" t="s">
        <v>249</v>
      </c>
      <c r="I56" s="51"/>
      <c r="J56" s="50" t="s">
        <v>295</v>
      </c>
      <c r="K56" s="51"/>
      <c r="L56" s="50" t="s">
        <v>235</v>
      </c>
      <c r="M56" s="51"/>
      <c r="N56" s="54" t="s">
        <v>602</v>
      </c>
      <c r="O56" s="55"/>
      <c r="P56" s="54" t="s">
        <v>274</v>
      </c>
      <c r="Q56" s="55"/>
      <c r="R56" s="54" t="s">
        <v>255</v>
      </c>
      <c r="S56" s="55"/>
      <c r="T56" s="60" t="s">
        <v>626</v>
      </c>
      <c r="U56" s="59"/>
      <c r="V56" s="60" t="s">
        <v>615</v>
      </c>
      <c r="W56" s="59"/>
      <c r="X56" s="60" t="s">
        <v>624</v>
      </c>
      <c r="Y56" s="59"/>
      <c r="Z56" s="9" t="s">
        <v>307</v>
      </c>
      <c r="AA56" s="10"/>
      <c r="AB56" s="9" t="s">
        <v>612</v>
      </c>
      <c r="AC56" s="10"/>
      <c r="AD56" s="63" t="s">
        <v>611</v>
      </c>
      <c r="AE56" s="64"/>
      <c r="AF56" s="63" t="s">
        <v>609</v>
      </c>
      <c r="AG56" s="64"/>
    </row>
    <row r="57" spans="1:33" x14ac:dyDescent="0.2">
      <c r="A57" s="1">
        <v>56</v>
      </c>
      <c r="B57" s="5" t="s">
        <v>501</v>
      </c>
      <c r="C57" s="6">
        <f t="shared" si="1"/>
        <v>0</v>
      </c>
      <c r="D57" s="26" t="s">
        <v>219</v>
      </c>
      <c r="E57" s="27"/>
      <c r="F57" s="28" t="s">
        <v>229</v>
      </c>
      <c r="G57" s="27"/>
      <c r="H57" s="50" t="s">
        <v>249</v>
      </c>
      <c r="I57" s="51"/>
      <c r="J57" s="50" t="s">
        <v>292</v>
      </c>
      <c r="K57" s="51"/>
      <c r="L57" s="50" t="s">
        <v>600</v>
      </c>
      <c r="M57" s="51"/>
      <c r="N57" s="54" t="s">
        <v>245</v>
      </c>
      <c r="O57" s="55"/>
      <c r="P57" s="54" t="s">
        <v>274</v>
      </c>
      <c r="Q57" s="55"/>
      <c r="R57" s="54" t="s">
        <v>246</v>
      </c>
      <c r="S57" s="55"/>
      <c r="T57" s="58" t="s">
        <v>248</v>
      </c>
      <c r="U57" s="59"/>
      <c r="V57" s="60" t="s">
        <v>629</v>
      </c>
      <c r="W57" s="59"/>
      <c r="X57" s="60" t="s">
        <v>626</v>
      </c>
      <c r="Y57" s="59"/>
      <c r="Z57" s="9" t="s">
        <v>613</v>
      </c>
      <c r="AA57" s="10"/>
      <c r="AB57" s="9" t="s">
        <v>612</v>
      </c>
      <c r="AC57" s="10"/>
      <c r="AD57" s="63" t="s">
        <v>611</v>
      </c>
      <c r="AE57" s="64"/>
      <c r="AF57" s="63" t="s">
        <v>609</v>
      </c>
      <c r="AG57" s="64"/>
    </row>
    <row r="58" spans="1:33" x14ac:dyDescent="0.2">
      <c r="A58" s="1">
        <v>57</v>
      </c>
      <c r="B58" s="5" t="s">
        <v>642</v>
      </c>
      <c r="C58" s="6">
        <f t="shared" si="1"/>
        <v>0</v>
      </c>
      <c r="D58" s="26" t="s">
        <v>219</v>
      </c>
      <c r="E58" s="27"/>
      <c r="F58" s="28" t="s">
        <v>215</v>
      </c>
      <c r="G58" s="27"/>
      <c r="H58" s="50" t="s">
        <v>249</v>
      </c>
      <c r="I58" s="51"/>
      <c r="J58" s="50" t="s">
        <v>295</v>
      </c>
      <c r="K58" s="51"/>
      <c r="L58" s="50" t="s">
        <v>230</v>
      </c>
      <c r="M58" s="51"/>
      <c r="N58" s="54" t="s">
        <v>245</v>
      </c>
      <c r="O58" s="55"/>
      <c r="P58" s="54" t="s">
        <v>232</v>
      </c>
      <c r="Q58" s="55"/>
      <c r="R58" s="54" t="s">
        <v>605</v>
      </c>
      <c r="S58" s="55"/>
      <c r="T58" s="58" t="s">
        <v>248</v>
      </c>
      <c r="U58" s="59"/>
      <c r="V58" s="60" t="s">
        <v>624</v>
      </c>
      <c r="W58" s="59"/>
      <c r="X58" s="58" t="s">
        <v>273</v>
      </c>
      <c r="Y58" s="59"/>
      <c r="Z58" s="9" t="s">
        <v>613</v>
      </c>
      <c r="AA58" s="10"/>
      <c r="AB58" s="9" t="s">
        <v>307</v>
      </c>
      <c r="AC58" s="10"/>
      <c r="AD58" s="63" t="s">
        <v>611</v>
      </c>
      <c r="AE58" s="64"/>
      <c r="AF58" s="63" t="s">
        <v>610</v>
      </c>
      <c r="AG58" s="64"/>
    </row>
    <row r="59" spans="1:33" x14ac:dyDescent="0.2">
      <c r="A59" s="1">
        <v>58</v>
      </c>
      <c r="B59" s="5" t="s">
        <v>635</v>
      </c>
      <c r="C59" s="6">
        <f t="shared" si="1"/>
        <v>0</v>
      </c>
      <c r="D59" s="26" t="s">
        <v>238</v>
      </c>
      <c r="E59" s="27"/>
      <c r="F59" s="28" t="s">
        <v>220</v>
      </c>
      <c r="G59" s="27"/>
      <c r="H59" s="50" t="s">
        <v>249</v>
      </c>
      <c r="I59" s="51"/>
      <c r="J59" s="50" t="s">
        <v>292</v>
      </c>
      <c r="K59" s="51"/>
      <c r="L59" s="50" t="s">
        <v>290</v>
      </c>
      <c r="M59" s="51"/>
      <c r="N59" s="54" t="s">
        <v>256</v>
      </c>
      <c r="O59" s="55"/>
      <c r="P59" s="54" t="s">
        <v>226</v>
      </c>
      <c r="Q59" s="55"/>
      <c r="R59" s="54" t="s">
        <v>604</v>
      </c>
      <c r="S59" s="55"/>
      <c r="T59" s="58" t="s">
        <v>248</v>
      </c>
      <c r="U59" s="59"/>
      <c r="V59" s="60" t="s">
        <v>277</v>
      </c>
      <c r="W59" s="59"/>
      <c r="X59" s="60" t="s">
        <v>264</v>
      </c>
      <c r="Y59" s="59"/>
      <c r="Z59" s="9" t="s">
        <v>613</v>
      </c>
      <c r="AA59" s="10"/>
      <c r="AB59" s="9" t="s">
        <v>307</v>
      </c>
      <c r="AC59" s="10"/>
      <c r="AD59" s="63" t="s">
        <v>610</v>
      </c>
      <c r="AE59" s="64"/>
      <c r="AF59" s="63" t="s">
        <v>609</v>
      </c>
      <c r="AG59" s="64"/>
    </row>
    <row r="60" spans="1:33" x14ac:dyDescent="0.2">
      <c r="A60" s="1">
        <v>59</v>
      </c>
      <c r="B60" s="5" t="s">
        <v>111</v>
      </c>
      <c r="C60" s="6">
        <f t="shared" si="1"/>
        <v>0</v>
      </c>
      <c r="D60" s="26" t="s">
        <v>238</v>
      </c>
      <c r="E60" s="27"/>
      <c r="F60" s="28" t="s">
        <v>220</v>
      </c>
      <c r="G60" s="27"/>
      <c r="H60" s="50" t="s">
        <v>249</v>
      </c>
      <c r="I60" s="51"/>
      <c r="J60" s="50" t="s">
        <v>292</v>
      </c>
      <c r="K60" s="51"/>
      <c r="L60" s="50" t="s">
        <v>235</v>
      </c>
      <c r="M60" s="51"/>
      <c r="N60" s="54" t="s">
        <v>246</v>
      </c>
      <c r="O60" s="55"/>
      <c r="P60" s="54" t="s">
        <v>274</v>
      </c>
      <c r="Q60" s="55"/>
      <c r="R60" s="54" t="s">
        <v>603</v>
      </c>
      <c r="S60" s="55"/>
      <c r="T60" s="58" t="s">
        <v>626</v>
      </c>
      <c r="U60" s="59"/>
      <c r="V60" s="60" t="s">
        <v>615</v>
      </c>
      <c r="W60" s="59"/>
      <c r="X60" s="60" t="s">
        <v>616</v>
      </c>
      <c r="Y60" s="59"/>
      <c r="Z60" s="9" t="s">
        <v>265</v>
      </c>
      <c r="AA60" s="10"/>
      <c r="AB60" s="9" t="s">
        <v>307</v>
      </c>
      <c r="AC60" s="10"/>
      <c r="AD60" s="63" t="s">
        <v>611</v>
      </c>
      <c r="AE60" s="64"/>
      <c r="AF60" s="63" t="s">
        <v>609</v>
      </c>
      <c r="AG60" s="64"/>
    </row>
    <row r="61" spans="1:33" x14ac:dyDescent="0.2">
      <c r="A61" s="1">
        <v>60</v>
      </c>
      <c r="B61" s="5" t="s">
        <v>641</v>
      </c>
      <c r="C61" s="6">
        <f t="shared" si="1"/>
        <v>0</v>
      </c>
      <c r="D61" s="26" t="s">
        <v>219</v>
      </c>
      <c r="E61" s="27"/>
      <c r="F61" s="28" t="s">
        <v>220</v>
      </c>
      <c r="G61" s="27"/>
      <c r="H61" s="50" t="s">
        <v>249</v>
      </c>
      <c r="I61" s="51"/>
      <c r="J61" s="50" t="s">
        <v>292</v>
      </c>
      <c r="K61" s="51"/>
      <c r="L61" s="50" t="s">
        <v>235</v>
      </c>
      <c r="M61" s="51"/>
      <c r="N61" s="54" t="s">
        <v>245</v>
      </c>
      <c r="O61" s="55"/>
      <c r="P61" s="54" t="s">
        <v>274</v>
      </c>
      <c r="Q61" s="55"/>
      <c r="R61" s="54" t="s">
        <v>232</v>
      </c>
      <c r="S61" s="55"/>
      <c r="T61" s="58" t="s">
        <v>277</v>
      </c>
      <c r="U61" s="59"/>
      <c r="V61" s="60" t="s">
        <v>615</v>
      </c>
      <c r="W61" s="59"/>
      <c r="X61" s="60" t="s">
        <v>626</v>
      </c>
      <c r="Y61" s="59"/>
      <c r="Z61" s="9" t="s">
        <v>613</v>
      </c>
      <c r="AA61" s="10"/>
      <c r="AB61" s="9" t="s">
        <v>307</v>
      </c>
      <c r="AC61" s="10"/>
      <c r="AD61" s="63" t="s">
        <v>611</v>
      </c>
      <c r="AE61" s="64"/>
      <c r="AF61" s="63" t="s">
        <v>609</v>
      </c>
      <c r="AG61" s="64"/>
    </row>
    <row r="62" spans="1:33" x14ac:dyDescent="0.2">
      <c r="A62" s="1">
        <v>61</v>
      </c>
      <c r="B62" s="5" t="s">
        <v>672</v>
      </c>
      <c r="C62" s="6">
        <f t="shared" si="1"/>
        <v>0</v>
      </c>
      <c r="D62" s="26" t="s">
        <v>219</v>
      </c>
      <c r="E62" s="27"/>
      <c r="F62" s="28" t="s">
        <v>220</v>
      </c>
      <c r="G62" s="27"/>
      <c r="H62" s="50" t="s">
        <v>249</v>
      </c>
      <c r="I62" s="51"/>
      <c r="J62" s="50" t="s">
        <v>292</v>
      </c>
      <c r="K62" s="51"/>
      <c r="L62" s="50" t="s">
        <v>233</v>
      </c>
      <c r="M62" s="51"/>
      <c r="N62" s="54" t="s">
        <v>232</v>
      </c>
      <c r="O62" s="55"/>
      <c r="P62" s="54" t="s">
        <v>279</v>
      </c>
      <c r="Q62" s="55"/>
      <c r="R62" s="54" t="s">
        <v>605</v>
      </c>
      <c r="S62" s="55"/>
      <c r="T62" s="58" t="s">
        <v>626</v>
      </c>
      <c r="U62" s="59"/>
      <c r="V62" s="60" t="s">
        <v>615</v>
      </c>
      <c r="W62" s="59"/>
      <c r="X62" s="60" t="s">
        <v>619</v>
      </c>
      <c r="Y62" s="59"/>
      <c r="Z62" s="9" t="s">
        <v>265</v>
      </c>
      <c r="AA62" s="10"/>
      <c r="AB62" s="9" t="s">
        <v>307</v>
      </c>
      <c r="AC62" s="10"/>
      <c r="AD62" s="63" t="s">
        <v>606</v>
      </c>
      <c r="AE62" s="64"/>
      <c r="AF62" s="63" t="s">
        <v>611</v>
      </c>
      <c r="AG62" s="64"/>
    </row>
    <row r="63" spans="1:33" x14ac:dyDescent="0.2">
      <c r="A63" s="1">
        <v>62</v>
      </c>
      <c r="B63" s="5" t="s">
        <v>483</v>
      </c>
      <c r="C63" s="6">
        <f t="shared" si="1"/>
        <v>0</v>
      </c>
      <c r="D63" s="26" t="s">
        <v>219</v>
      </c>
      <c r="E63" s="27"/>
      <c r="F63" s="28" t="s">
        <v>238</v>
      </c>
      <c r="G63" s="27"/>
      <c r="H63" s="50" t="s">
        <v>249</v>
      </c>
      <c r="I63" s="51"/>
      <c r="J63" s="50" t="s">
        <v>242</v>
      </c>
      <c r="K63" s="51"/>
      <c r="L63" s="50" t="s">
        <v>261</v>
      </c>
      <c r="M63" s="51"/>
      <c r="N63" s="54" t="s">
        <v>604</v>
      </c>
      <c r="O63" s="55"/>
      <c r="P63" s="54" t="s">
        <v>274</v>
      </c>
      <c r="Q63" s="55"/>
      <c r="R63" s="54" t="s">
        <v>262</v>
      </c>
      <c r="S63" s="55"/>
      <c r="T63" s="58" t="s">
        <v>626</v>
      </c>
      <c r="U63" s="59"/>
      <c r="V63" s="60" t="s">
        <v>615</v>
      </c>
      <c r="W63" s="59"/>
      <c r="X63" s="60" t="s">
        <v>624</v>
      </c>
      <c r="Y63" s="59"/>
      <c r="Z63" s="9" t="s">
        <v>613</v>
      </c>
      <c r="AA63" s="10"/>
      <c r="AB63" s="9" t="s">
        <v>612</v>
      </c>
      <c r="AC63" s="10"/>
      <c r="AD63" s="63" t="s">
        <v>611</v>
      </c>
      <c r="AE63" s="64"/>
      <c r="AF63" s="63" t="s">
        <v>609</v>
      </c>
      <c r="AG63" s="64"/>
    </row>
    <row r="64" spans="1:33" x14ac:dyDescent="0.2">
      <c r="A64" s="1">
        <v>63</v>
      </c>
      <c r="B64" s="5" t="s">
        <v>484</v>
      </c>
      <c r="C64" s="6">
        <f t="shared" si="1"/>
        <v>0</v>
      </c>
      <c r="D64" s="26" t="s">
        <v>219</v>
      </c>
      <c r="E64" s="27"/>
      <c r="F64" s="28" t="s">
        <v>222</v>
      </c>
      <c r="G64" s="27"/>
      <c r="H64" s="50" t="s">
        <v>249</v>
      </c>
      <c r="I64" s="51"/>
      <c r="J64" s="50" t="s">
        <v>292</v>
      </c>
      <c r="K64" s="51"/>
      <c r="L64" s="50" t="s">
        <v>235</v>
      </c>
      <c r="M64" s="51"/>
      <c r="N64" s="54" t="s">
        <v>245</v>
      </c>
      <c r="O64" s="55"/>
      <c r="P64" s="54" t="s">
        <v>274</v>
      </c>
      <c r="Q64" s="55"/>
      <c r="R64" s="54" t="s">
        <v>262</v>
      </c>
      <c r="S64" s="55"/>
      <c r="T64" s="58" t="s">
        <v>626</v>
      </c>
      <c r="U64" s="59"/>
      <c r="V64" s="60" t="s">
        <v>615</v>
      </c>
      <c r="W64" s="59"/>
      <c r="X64" s="58" t="s">
        <v>616</v>
      </c>
      <c r="Y64" s="59"/>
      <c r="Z64" s="9" t="s">
        <v>307</v>
      </c>
      <c r="AA64" s="10"/>
      <c r="AB64" s="9" t="s">
        <v>612</v>
      </c>
      <c r="AC64" s="10"/>
      <c r="AD64" s="63" t="s">
        <v>607</v>
      </c>
      <c r="AE64" s="64"/>
      <c r="AF64" s="63" t="s">
        <v>609</v>
      </c>
      <c r="AG64" s="64"/>
    </row>
    <row r="65" spans="1:33" x14ac:dyDescent="0.2">
      <c r="A65" s="1">
        <v>64</v>
      </c>
      <c r="B65" s="5" t="s">
        <v>630</v>
      </c>
      <c r="C65" s="6">
        <f t="shared" si="1"/>
        <v>0</v>
      </c>
      <c r="D65" s="28" t="s">
        <v>217</v>
      </c>
      <c r="E65" s="27"/>
      <c r="F65" s="28" t="s">
        <v>238</v>
      </c>
      <c r="G65" s="27"/>
      <c r="H65" s="50" t="s">
        <v>227</v>
      </c>
      <c r="I65" s="51"/>
      <c r="J65" s="50" t="s">
        <v>292</v>
      </c>
      <c r="K65" s="51"/>
      <c r="L65" s="50" t="s">
        <v>601</v>
      </c>
      <c r="M65" s="51"/>
      <c r="N65" s="54" t="s">
        <v>245</v>
      </c>
      <c r="O65" s="55"/>
      <c r="P65" s="54" t="s">
        <v>274</v>
      </c>
      <c r="Q65" s="55"/>
      <c r="R65" s="54" t="s">
        <v>256</v>
      </c>
      <c r="S65" s="55"/>
      <c r="T65" s="58" t="s">
        <v>277</v>
      </c>
      <c r="U65" s="59"/>
      <c r="V65" s="60" t="s">
        <v>619</v>
      </c>
      <c r="W65" s="59"/>
      <c r="X65" s="60" t="s">
        <v>264</v>
      </c>
      <c r="Y65" s="59"/>
      <c r="Z65" s="9" t="s">
        <v>268</v>
      </c>
      <c r="AA65" s="10"/>
      <c r="AB65" s="9" t="s">
        <v>307</v>
      </c>
      <c r="AC65" s="10"/>
      <c r="AD65" s="63" t="s">
        <v>607</v>
      </c>
      <c r="AE65" s="64"/>
      <c r="AF65" s="63" t="s">
        <v>609</v>
      </c>
      <c r="AG65" s="64"/>
    </row>
    <row r="66" spans="1:33" x14ac:dyDescent="0.2">
      <c r="A66" s="1">
        <v>65</v>
      </c>
      <c r="B66" s="5" t="s">
        <v>631</v>
      </c>
      <c r="C66" s="6">
        <f t="shared" ref="C66:C97" si="2">SUM(E66)+G66+I66+K66+M66+O66+Q66+S66+U66+W66+Y66+AA66+AC66+AE66+AG66</f>
        <v>0</v>
      </c>
      <c r="D66" s="26" t="s">
        <v>219</v>
      </c>
      <c r="E66" s="27"/>
      <c r="F66" s="28" t="s">
        <v>223</v>
      </c>
      <c r="G66" s="27"/>
      <c r="H66" s="50" t="s">
        <v>227</v>
      </c>
      <c r="I66" s="51"/>
      <c r="J66" s="50" t="s">
        <v>292</v>
      </c>
      <c r="K66" s="51"/>
      <c r="L66" s="50" t="s">
        <v>601</v>
      </c>
      <c r="M66" s="51"/>
      <c r="N66" s="54" t="s">
        <v>245</v>
      </c>
      <c r="O66" s="55"/>
      <c r="P66" s="54" t="s">
        <v>274</v>
      </c>
      <c r="Q66" s="55"/>
      <c r="R66" s="54" t="s">
        <v>256</v>
      </c>
      <c r="S66" s="55"/>
      <c r="T66" s="58" t="s">
        <v>277</v>
      </c>
      <c r="U66" s="59"/>
      <c r="V66" s="60" t="s">
        <v>619</v>
      </c>
      <c r="W66" s="59"/>
      <c r="X66" s="60" t="s">
        <v>264</v>
      </c>
      <c r="Y66" s="59"/>
      <c r="Z66" s="9" t="s">
        <v>268</v>
      </c>
      <c r="AA66" s="10"/>
      <c r="AB66" s="9" t="s">
        <v>307</v>
      </c>
      <c r="AC66" s="10"/>
      <c r="AD66" s="63" t="s">
        <v>607</v>
      </c>
      <c r="AE66" s="64"/>
      <c r="AF66" s="63" t="s">
        <v>609</v>
      </c>
      <c r="AG66" s="64"/>
    </row>
    <row r="67" spans="1:33" x14ac:dyDescent="0.2">
      <c r="A67" s="1">
        <v>66</v>
      </c>
      <c r="B67" s="5" t="s">
        <v>659</v>
      </c>
      <c r="C67" s="6">
        <f t="shared" si="2"/>
        <v>0</v>
      </c>
      <c r="D67" s="26" t="s">
        <v>219</v>
      </c>
      <c r="E67" s="27"/>
      <c r="F67" s="28" t="s">
        <v>220</v>
      </c>
      <c r="G67" s="27"/>
      <c r="H67" s="50" t="s">
        <v>249</v>
      </c>
      <c r="I67" s="51"/>
      <c r="J67" s="50" t="s">
        <v>241</v>
      </c>
      <c r="K67" s="51"/>
      <c r="L67" s="50" t="s">
        <v>231</v>
      </c>
      <c r="M67" s="51"/>
      <c r="N67" s="54" t="s">
        <v>245</v>
      </c>
      <c r="O67" s="55"/>
      <c r="P67" s="54" t="s">
        <v>226</v>
      </c>
      <c r="Q67" s="55"/>
      <c r="R67" s="54" t="s">
        <v>604</v>
      </c>
      <c r="S67" s="55"/>
      <c r="T67" s="58" t="s">
        <v>626</v>
      </c>
      <c r="U67" s="59"/>
      <c r="V67" s="60" t="s">
        <v>624</v>
      </c>
      <c r="W67" s="59"/>
      <c r="X67" s="60" t="s">
        <v>304</v>
      </c>
      <c r="Y67" s="59"/>
      <c r="Z67" s="9" t="s">
        <v>613</v>
      </c>
      <c r="AA67" s="10"/>
      <c r="AB67" s="9" t="s">
        <v>268</v>
      </c>
      <c r="AC67" s="10"/>
      <c r="AD67" s="63" t="s">
        <v>611</v>
      </c>
      <c r="AE67" s="64"/>
      <c r="AF67" s="63" t="s">
        <v>609</v>
      </c>
      <c r="AG67" s="64"/>
    </row>
    <row r="68" spans="1:33" x14ac:dyDescent="0.2">
      <c r="A68" s="1">
        <v>67</v>
      </c>
      <c r="B68" s="5" t="s">
        <v>690</v>
      </c>
      <c r="C68" s="6">
        <f t="shared" si="2"/>
        <v>0</v>
      </c>
      <c r="D68" s="26" t="s">
        <v>217</v>
      </c>
      <c r="E68" s="27"/>
      <c r="F68" s="28" t="s">
        <v>223</v>
      </c>
      <c r="G68" s="27"/>
      <c r="H68" s="50" t="s">
        <v>249</v>
      </c>
      <c r="I68" s="51"/>
      <c r="J68" s="50" t="s">
        <v>224</v>
      </c>
      <c r="K68" s="51"/>
      <c r="L68" s="50" t="s">
        <v>230</v>
      </c>
      <c r="M68" s="51"/>
      <c r="N68" s="54" t="s">
        <v>256</v>
      </c>
      <c r="O68" s="55"/>
      <c r="P68" s="54" t="s">
        <v>232</v>
      </c>
      <c r="Q68" s="55"/>
      <c r="R68" s="54" t="s">
        <v>244</v>
      </c>
      <c r="S68" s="55"/>
      <c r="T68" s="58" t="s">
        <v>277</v>
      </c>
      <c r="U68" s="59"/>
      <c r="V68" s="60" t="s">
        <v>626</v>
      </c>
      <c r="W68" s="59"/>
      <c r="X68" s="60" t="s">
        <v>273</v>
      </c>
      <c r="Y68" s="59"/>
      <c r="Z68" s="9" t="s">
        <v>613</v>
      </c>
      <c r="AA68" s="10"/>
      <c r="AB68" s="9" t="s">
        <v>307</v>
      </c>
      <c r="AC68" s="10"/>
      <c r="AD68" s="63" t="s">
        <v>608</v>
      </c>
      <c r="AE68" s="64"/>
      <c r="AF68" s="63" t="s">
        <v>609</v>
      </c>
      <c r="AG68" s="64"/>
    </row>
    <row r="69" spans="1:33" x14ac:dyDescent="0.2">
      <c r="A69" s="1">
        <v>68</v>
      </c>
      <c r="B69" s="5" t="s">
        <v>665</v>
      </c>
      <c r="C69" s="6">
        <f t="shared" si="2"/>
        <v>0</v>
      </c>
      <c r="D69" s="26" t="s">
        <v>219</v>
      </c>
      <c r="E69" s="27"/>
      <c r="F69" s="28" t="s">
        <v>220</v>
      </c>
      <c r="G69" s="27"/>
      <c r="H69" s="50" t="s">
        <v>249</v>
      </c>
      <c r="I69" s="51"/>
      <c r="J69" s="50" t="s">
        <v>236</v>
      </c>
      <c r="K69" s="51"/>
      <c r="L69" s="50" t="s">
        <v>230</v>
      </c>
      <c r="M69" s="51"/>
      <c r="N69" s="54" t="s">
        <v>232</v>
      </c>
      <c r="O69" s="55"/>
      <c r="P69" s="54" t="s">
        <v>225</v>
      </c>
      <c r="Q69" s="55"/>
      <c r="R69" s="54" t="s">
        <v>244</v>
      </c>
      <c r="S69" s="55"/>
      <c r="T69" s="58" t="s">
        <v>277</v>
      </c>
      <c r="U69" s="59"/>
      <c r="V69" s="60" t="s">
        <v>626</v>
      </c>
      <c r="W69" s="59"/>
      <c r="X69" s="60" t="s">
        <v>304</v>
      </c>
      <c r="Y69" s="59"/>
      <c r="Z69" s="9" t="s">
        <v>267</v>
      </c>
      <c r="AA69" s="10"/>
      <c r="AB69" s="9" t="s">
        <v>307</v>
      </c>
      <c r="AC69" s="10"/>
      <c r="AD69" s="63" t="s">
        <v>606</v>
      </c>
      <c r="AE69" s="64"/>
      <c r="AF69" s="63" t="s">
        <v>609</v>
      </c>
      <c r="AG69" s="64"/>
    </row>
    <row r="70" spans="1:33" x14ac:dyDescent="0.2">
      <c r="A70" s="1">
        <v>69</v>
      </c>
      <c r="B70" s="5" t="s">
        <v>660</v>
      </c>
      <c r="C70" s="6">
        <f t="shared" si="2"/>
        <v>0</v>
      </c>
      <c r="D70" s="28" t="s">
        <v>220</v>
      </c>
      <c r="E70" s="27"/>
      <c r="F70" s="28" t="s">
        <v>238</v>
      </c>
      <c r="G70" s="27"/>
      <c r="H70" s="50" t="s">
        <v>249</v>
      </c>
      <c r="I70" s="51"/>
      <c r="J70" s="50" t="s">
        <v>292</v>
      </c>
      <c r="K70" s="51"/>
      <c r="L70" s="50" t="s">
        <v>295</v>
      </c>
      <c r="M70" s="51"/>
      <c r="N70" s="54" t="s">
        <v>605</v>
      </c>
      <c r="O70" s="55"/>
      <c r="P70" s="54" t="s">
        <v>274</v>
      </c>
      <c r="Q70" s="55"/>
      <c r="R70" s="54" t="s">
        <v>246</v>
      </c>
      <c r="S70" s="55"/>
      <c r="T70" s="58" t="s">
        <v>277</v>
      </c>
      <c r="U70" s="59"/>
      <c r="V70" s="60" t="s">
        <v>626</v>
      </c>
      <c r="W70" s="59"/>
      <c r="X70" s="60" t="s">
        <v>273</v>
      </c>
      <c r="Y70" s="59"/>
      <c r="Z70" s="9" t="s">
        <v>613</v>
      </c>
      <c r="AA70" s="10"/>
      <c r="AB70" s="9" t="s">
        <v>307</v>
      </c>
      <c r="AC70" s="10"/>
      <c r="AD70" s="63" t="s">
        <v>611</v>
      </c>
      <c r="AE70" s="64"/>
      <c r="AF70" s="63" t="s">
        <v>609</v>
      </c>
      <c r="AG70" s="64"/>
    </row>
    <row r="71" spans="1:33" x14ac:dyDescent="0.2">
      <c r="A71" s="1">
        <v>70</v>
      </c>
      <c r="B71" s="5" t="s">
        <v>505</v>
      </c>
      <c r="C71" s="6">
        <f t="shared" si="2"/>
        <v>0</v>
      </c>
      <c r="D71" s="26" t="s">
        <v>238</v>
      </c>
      <c r="E71" s="27"/>
      <c r="F71" s="28" t="s">
        <v>220</v>
      </c>
      <c r="G71" s="27"/>
      <c r="H71" s="50" t="s">
        <v>249</v>
      </c>
      <c r="I71" s="51"/>
      <c r="J71" s="50" t="s">
        <v>290</v>
      </c>
      <c r="K71" s="51"/>
      <c r="L71" s="50" t="s">
        <v>295</v>
      </c>
      <c r="M71" s="51"/>
      <c r="N71" s="54" t="s">
        <v>279</v>
      </c>
      <c r="O71" s="55"/>
      <c r="P71" s="54" t="s">
        <v>226</v>
      </c>
      <c r="Q71" s="55"/>
      <c r="R71" s="54" t="s">
        <v>246</v>
      </c>
      <c r="S71" s="55"/>
      <c r="T71" s="58" t="s">
        <v>626</v>
      </c>
      <c r="U71" s="59"/>
      <c r="V71" s="60" t="s">
        <v>629</v>
      </c>
      <c r="W71" s="59"/>
      <c r="X71" s="60" t="s">
        <v>624</v>
      </c>
      <c r="Y71" s="59"/>
      <c r="Z71" s="9" t="s">
        <v>307</v>
      </c>
      <c r="AA71" s="10"/>
      <c r="AB71" s="9" t="s">
        <v>612</v>
      </c>
      <c r="AC71" s="10"/>
      <c r="AD71" s="63" t="s">
        <v>610</v>
      </c>
      <c r="AE71" s="64"/>
      <c r="AF71" s="63" t="s">
        <v>609</v>
      </c>
      <c r="AG71" s="64"/>
    </row>
    <row r="72" spans="1:33" x14ac:dyDescent="0.2">
      <c r="A72" s="1">
        <v>71</v>
      </c>
      <c r="B72" s="5" t="s">
        <v>650</v>
      </c>
      <c r="C72" s="6">
        <f t="shared" si="2"/>
        <v>0</v>
      </c>
      <c r="D72" s="26" t="s">
        <v>218</v>
      </c>
      <c r="E72" s="27"/>
      <c r="F72" s="28" t="s">
        <v>238</v>
      </c>
      <c r="G72" s="27"/>
      <c r="H72" s="50" t="s">
        <v>249</v>
      </c>
      <c r="I72" s="51"/>
      <c r="J72" s="50" t="s">
        <v>221</v>
      </c>
      <c r="K72" s="51"/>
      <c r="L72" s="50" t="s">
        <v>231</v>
      </c>
      <c r="M72" s="51"/>
      <c r="N72" s="54" t="s">
        <v>246</v>
      </c>
      <c r="O72" s="55"/>
      <c r="P72" s="54" t="s">
        <v>279</v>
      </c>
      <c r="Q72" s="55"/>
      <c r="R72" s="54" t="s">
        <v>262</v>
      </c>
      <c r="S72" s="55"/>
      <c r="T72" s="58" t="s">
        <v>248</v>
      </c>
      <c r="U72" s="59"/>
      <c r="V72" s="60" t="s">
        <v>619</v>
      </c>
      <c r="W72" s="59"/>
      <c r="X72" s="60" t="s">
        <v>629</v>
      </c>
      <c r="Y72" s="59"/>
      <c r="Z72" s="9" t="s">
        <v>307</v>
      </c>
      <c r="AA72" s="10"/>
      <c r="AB72" s="9" t="s">
        <v>612</v>
      </c>
      <c r="AC72" s="10"/>
      <c r="AD72" s="63" t="s">
        <v>611</v>
      </c>
      <c r="AE72" s="64"/>
      <c r="AF72" s="63" t="s">
        <v>609</v>
      </c>
      <c r="AG72" s="64"/>
    </row>
    <row r="73" spans="1:33" x14ac:dyDescent="0.2">
      <c r="A73" s="1">
        <v>72</v>
      </c>
      <c r="B73" s="5" t="s">
        <v>352</v>
      </c>
      <c r="C73" s="6">
        <f t="shared" si="2"/>
        <v>0</v>
      </c>
      <c r="D73" s="26" t="s">
        <v>238</v>
      </c>
      <c r="E73" s="27"/>
      <c r="F73" s="28" t="s">
        <v>220</v>
      </c>
      <c r="G73" s="27"/>
      <c r="H73" s="50" t="s">
        <v>249</v>
      </c>
      <c r="I73" s="51"/>
      <c r="J73" s="50" t="s">
        <v>233</v>
      </c>
      <c r="K73" s="51"/>
      <c r="L73" s="50" t="s">
        <v>600</v>
      </c>
      <c r="M73" s="51"/>
      <c r="N73" s="54" t="s">
        <v>256</v>
      </c>
      <c r="O73" s="55"/>
      <c r="P73" s="54" t="s">
        <v>274</v>
      </c>
      <c r="Q73" s="55"/>
      <c r="R73" s="54" t="s">
        <v>246</v>
      </c>
      <c r="S73" s="55"/>
      <c r="T73" s="58" t="s">
        <v>248</v>
      </c>
      <c r="U73" s="59"/>
      <c r="V73" s="60" t="s">
        <v>615</v>
      </c>
      <c r="W73" s="59"/>
      <c r="X73" s="60" t="s">
        <v>624</v>
      </c>
      <c r="Y73" s="59"/>
      <c r="Z73" s="9" t="s">
        <v>265</v>
      </c>
      <c r="AA73" s="10"/>
      <c r="AB73" s="9" t="s">
        <v>307</v>
      </c>
      <c r="AC73" s="10"/>
      <c r="AD73" s="63" t="s">
        <v>606</v>
      </c>
      <c r="AE73" s="64"/>
      <c r="AF73" s="63" t="s">
        <v>609</v>
      </c>
      <c r="AG73" s="64"/>
    </row>
    <row r="74" spans="1:33" x14ac:dyDescent="0.2">
      <c r="A74" s="1">
        <v>73</v>
      </c>
      <c r="B74" s="5" t="s">
        <v>514</v>
      </c>
      <c r="C74" s="6">
        <f t="shared" si="2"/>
        <v>0</v>
      </c>
      <c r="D74" s="26" t="s">
        <v>219</v>
      </c>
      <c r="E74" s="27"/>
      <c r="F74" s="28" t="s">
        <v>223</v>
      </c>
      <c r="G74" s="27"/>
      <c r="H74" s="50" t="s">
        <v>249</v>
      </c>
      <c r="I74" s="51"/>
      <c r="J74" s="50" t="s">
        <v>224</v>
      </c>
      <c r="K74" s="51"/>
      <c r="L74" s="50" t="s">
        <v>295</v>
      </c>
      <c r="M74" s="51"/>
      <c r="N74" s="54" t="s">
        <v>232</v>
      </c>
      <c r="O74" s="55"/>
      <c r="P74" s="54" t="s">
        <v>274</v>
      </c>
      <c r="Q74" s="55"/>
      <c r="R74" s="54" t="s">
        <v>246</v>
      </c>
      <c r="S74" s="55"/>
      <c r="T74" s="58" t="s">
        <v>626</v>
      </c>
      <c r="U74" s="59"/>
      <c r="V74" s="60" t="s">
        <v>629</v>
      </c>
      <c r="W74" s="59"/>
      <c r="X74" s="60" t="s">
        <v>616</v>
      </c>
      <c r="Y74" s="59"/>
      <c r="Z74" s="9" t="s">
        <v>265</v>
      </c>
      <c r="AA74" s="10"/>
      <c r="AB74" s="9" t="s">
        <v>307</v>
      </c>
      <c r="AC74" s="10"/>
      <c r="AD74" s="63" t="s">
        <v>611</v>
      </c>
      <c r="AE74" s="64"/>
      <c r="AF74" s="63" t="s">
        <v>609</v>
      </c>
      <c r="AG74" s="64"/>
    </row>
    <row r="75" spans="1:33" x14ac:dyDescent="0.2">
      <c r="A75" s="1">
        <v>74</v>
      </c>
      <c r="B75" s="5" t="s">
        <v>87</v>
      </c>
      <c r="C75" s="6">
        <f t="shared" si="2"/>
        <v>0</v>
      </c>
      <c r="D75" s="26" t="s">
        <v>219</v>
      </c>
      <c r="E75" s="27"/>
      <c r="F75" s="28" t="s">
        <v>223</v>
      </c>
      <c r="G75" s="27"/>
      <c r="H75" s="50" t="s">
        <v>249</v>
      </c>
      <c r="I75" s="51"/>
      <c r="J75" s="50" t="s">
        <v>292</v>
      </c>
      <c r="K75" s="51"/>
      <c r="L75" s="50" t="s">
        <v>295</v>
      </c>
      <c r="M75" s="51"/>
      <c r="N75" s="54" t="s">
        <v>245</v>
      </c>
      <c r="O75" s="55"/>
      <c r="P75" s="54" t="s">
        <v>274</v>
      </c>
      <c r="Q75" s="55"/>
      <c r="R75" s="54" t="s">
        <v>232</v>
      </c>
      <c r="S75" s="55"/>
      <c r="T75" s="58" t="s">
        <v>277</v>
      </c>
      <c r="U75" s="59"/>
      <c r="V75" s="60" t="s">
        <v>626</v>
      </c>
      <c r="W75" s="59"/>
      <c r="X75" s="60" t="s">
        <v>273</v>
      </c>
      <c r="Y75" s="59"/>
      <c r="Z75" s="9" t="s">
        <v>307</v>
      </c>
      <c r="AA75" s="10"/>
      <c r="AB75" s="9" t="s">
        <v>612</v>
      </c>
      <c r="AC75" s="10"/>
      <c r="AD75" s="63" t="s">
        <v>611</v>
      </c>
      <c r="AE75" s="64"/>
      <c r="AF75" s="63" t="s">
        <v>609</v>
      </c>
      <c r="AG75" s="64"/>
    </row>
    <row r="76" spans="1:33" x14ac:dyDescent="0.2">
      <c r="A76" s="1">
        <v>75</v>
      </c>
      <c r="B76" s="5" t="s">
        <v>634</v>
      </c>
      <c r="C76" s="6">
        <f t="shared" si="2"/>
        <v>0</v>
      </c>
      <c r="D76" s="26" t="s">
        <v>218</v>
      </c>
      <c r="E76" s="27"/>
      <c r="F76" s="28" t="s">
        <v>220</v>
      </c>
      <c r="G76" s="27"/>
      <c r="H76" s="50" t="s">
        <v>249</v>
      </c>
      <c r="I76" s="51"/>
      <c r="J76" s="50" t="s">
        <v>292</v>
      </c>
      <c r="K76" s="51"/>
      <c r="L76" s="50" t="s">
        <v>235</v>
      </c>
      <c r="M76" s="51"/>
      <c r="N76" s="54" t="s">
        <v>232</v>
      </c>
      <c r="O76" s="55"/>
      <c r="P76" s="54" t="s">
        <v>274</v>
      </c>
      <c r="Q76" s="55"/>
      <c r="R76" s="54" t="s">
        <v>246</v>
      </c>
      <c r="S76" s="55"/>
      <c r="T76" s="58" t="s">
        <v>626</v>
      </c>
      <c r="U76" s="59"/>
      <c r="V76" s="60" t="s">
        <v>615</v>
      </c>
      <c r="W76" s="59"/>
      <c r="X76" s="60" t="s">
        <v>624</v>
      </c>
      <c r="Y76" s="59"/>
      <c r="Z76" s="9" t="s">
        <v>613</v>
      </c>
      <c r="AA76" s="10"/>
      <c r="AB76" s="9" t="s">
        <v>307</v>
      </c>
      <c r="AC76" s="10"/>
      <c r="AD76" s="63" t="s">
        <v>611</v>
      </c>
      <c r="AE76" s="64"/>
      <c r="AF76" s="63" t="s">
        <v>609</v>
      </c>
      <c r="AG76" s="64"/>
    </row>
    <row r="77" spans="1:33" x14ac:dyDescent="0.2">
      <c r="A77" s="1">
        <v>76</v>
      </c>
      <c r="B77" s="5" t="s">
        <v>662</v>
      </c>
      <c r="C77" s="6">
        <f t="shared" si="2"/>
        <v>0</v>
      </c>
      <c r="D77" s="26" t="s">
        <v>219</v>
      </c>
      <c r="E77" s="27"/>
      <c r="F77" s="28" t="s">
        <v>238</v>
      </c>
      <c r="G77" s="27"/>
      <c r="H77" s="50" t="s">
        <v>249</v>
      </c>
      <c r="I77" s="51"/>
      <c r="J77" s="50" t="s">
        <v>292</v>
      </c>
      <c r="K77" s="51"/>
      <c r="L77" s="50" t="s">
        <v>235</v>
      </c>
      <c r="M77" s="51"/>
      <c r="N77" s="54" t="s">
        <v>605</v>
      </c>
      <c r="O77" s="55"/>
      <c r="P77" s="54" t="s">
        <v>315</v>
      </c>
      <c r="Q77" s="55"/>
      <c r="R77" s="54" t="s">
        <v>246</v>
      </c>
      <c r="S77" s="55"/>
      <c r="T77" s="58" t="s">
        <v>626</v>
      </c>
      <c r="U77" s="59"/>
      <c r="V77" s="60" t="s">
        <v>629</v>
      </c>
      <c r="W77" s="59"/>
      <c r="X77" s="60" t="s">
        <v>623</v>
      </c>
      <c r="Y77" s="59"/>
      <c r="Z77" s="9" t="s">
        <v>307</v>
      </c>
      <c r="AA77" s="10"/>
      <c r="AB77" s="9" t="s">
        <v>612</v>
      </c>
      <c r="AC77" s="10"/>
      <c r="AD77" s="63" t="s">
        <v>608</v>
      </c>
      <c r="AE77" s="64"/>
      <c r="AF77" s="63" t="s">
        <v>609</v>
      </c>
      <c r="AG77" s="64"/>
    </row>
    <row r="78" spans="1:33" x14ac:dyDescent="0.2">
      <c r="A78" s="1">
        <v>77</v>
      </c>
      <c r="B78" s="5" t="s">
        <v>663</v>
      </c>
      <c r="C78" s="6">
        <f t="shared" si="2"/>
        <v>0</v>
      </c>
      <c r="D78" s="26" t="s">
        <v>217</v>
      </c>
      <c r="E78" s="27"/>
      <c r="F78" s="28" t="s">
        <v>220</v>
      </c>
      <c r="G78" s="27"/>
      <c r="H78" s="50" t="s">
        <v>249</v>
      </c>
      <c r="I78" s="51"/>
      <c r="J78" s="50" t="s">
        <v>295</v>
      </c>
      <c r="K78" s="51"/>
      <c r="L78" s="50" t="s">
        <v>231</v>
      </c>
      <c r="M78" s="51"/>
      <c r="N78" s="54" t="s">
        <v>232</v>
      </c>
      <c r="O78" s="55"/>
      <c r="P78" s="54" t="s">
        <v>274</v>
      </c>
      <c r="Q78" s="55"/>
      <c r="R78" s="54" t="s">
        <v>244</v>
      </c>
      <c r="S78" s="55"/>
      <c r="T78" s="58" t="s">
        <v>626</v>
      </c>
      <c r="U78" s="59"/>
      <c r="V78" s="60" t="s">
        <v>277</v>
      </c>
      <c r="W78" s="59"/>
      <c r="X78" s="60" t="s">
        <v>627</v>
      </c>
      <c r="Y78" s="59"/>
      <c r="Z78" s="9" t="s">
        <v>307</v>
      </c>
      <c r="AA78" s="10"/>
      <c r="AB78" s="9" t="s">
        <v>612</v>
      </c>
      <c r="AC78" s="10"/>
      <c r="AD78" s="63" t="s">
        <v>608</v>
      </c>
      <c r="AE78" s="64"/>
      <c r="AF78" s="63" t="s">
        <v>609</v>
      </c>
      <c r="AG78" s="64"/>
    </row>
    <row r="79" spans="1:33" x14ac:dyDescent="0.2">
      <c r="A79" s="1">
        <v>78</v>
      </c>
      <c r="B79" s="5" t="s">
        <v>515</v>
      </c>
      <c r="C79" s="6">
        <f t="shared" si="2"/>
        <v>0</v>
      </c>
      <c r="D79" s="26" t="s">
        <v>219</v>
      </c>
      <c r="E79" s="27"/>
      <c r="F79" s="28" t="s">
        <v>223</v>
      </c>
      <c r="G79" s="27"/>
      <c r="H79" s="50" t="s">
        <v>249</v>
      </c>
      <c r="I79" s="51"/>
      <c r="J79" s="50" t="s">
        <v>292</v>
      </c>
      <c r="K79" s="51"/>
      <c r="L79" s="50" t="s">
        <v>235</v>
      </c>
      <c r="M79" s="51"/>
      <c r="N79" s="54" t="s">
        <v>315</v>
      </c>
      <c r="O79" s="55"/>
      <c r="P79" s="54" t="s">
        <v>274</v>
      </c>
      <c r="Q79" s="55"/>
      <c r="R79" s="54" t="s">
        <v>246</v>
      </c>
      <c r="S79" s="55"/>
      <c r="T79" s="58" t="s">
        <v>248</v>
      </c>
      <c r="U79" s="59"/>
      <c r="V79" s="60" t="s">
        <v>619</v>
      </c>
      <c r="W79" s="59"/>
      <c r="X79" s="60" t="s">
        <v>624</v>
      </c>
      <c r="Y79" s="59"/>
      <c r="Z79" s="9" t="s">
        <v>307</v>
      </c>
      <c r="AA79" s="10"/>
      <c r="AB79" s="9" t="s">
        <v>612</v>
      </c>
      <c r="AC79" s="10"/>
      <c r="AD79" s="63" t="s">
        <v>611</v>
      </c>
      <c r="AE79" s="64"/>
      <c r="AF79" s="63" t="s">
        <v>609</v>
      </c>
      <c r="AG79" s="64"/>
    </row>
    <row r="80" spans="1:33" x14ac:dyDescent="0.2">
      <c r="A80" s="1">
        <v>79</v>
      </c>
      <c r="B80" s="5" t="s">
        <v>651</v>
      </c>
      <c r="C80" s="6">
        <f t="shared" si="2"/>
        <v>0</v>
      </c>
      <c r="D80" s="26" t="s">
        <v>222</v>
      </c>
      <c r="E80" s="27"/>
      <c r="F80" s="28" t="s">
        <v>220</v>
      </c>
      <c r="G80" s="27"/>
      <c r="H80" s="50" t="s">
        <v>235</v>
      </c>
      <c r="I80" s="51"/>
      <c r="J80" s="50" t="s">
        <v>236</v>
      </c>
      <c r="K80" s="51"/>
      <c r="L80" s="50" t="s">
        <v>241</v>
      </c>
      <c r="M80" s="51"/>
      <c r="N80" s="54" t="s">
        <v>245</v>
      </c>
      <c r="O80" s="55"/>
      <c r="P80" s="54" t="s">
        <v>279</v>
      </c>
      <c r="Q80" s="55"/>
      <c r="R80" s="54" t="s">
        <v>246</v>
      </c>
      <c r="S80" s="55"/>
      <c r="T80" s="58" t="s">
        <v>625</v>
      </c>
      <c r="U80" s="59"/>
      <c r="V80" s="60" t="s">
        <v>624</v>
      </c>
      <c r="W80" s="59"/>
      <c r="X80" s="60" t="s">
        <v>614</v>
      </c>
      <c r="Y80" s="59"/>
      <c r="Z80" s="9" t="s">
        <v>613</v>
      </c>
      <c r="AA80" s="10"/>
      <c r="AB80" s="9" t="s">
        <v>307</v>
      </c>
      <c r="AC80" s="10"/>
      <c r="AD80" s="63" t="s">
        <v>611</v>
      </c>
      <c r="AE80" s="64"/>
      <c r="AF80" s="63" t="s">
        <v>609</v>
      </c>
      <c r="AG80" s="64"/>
    </row>
    <row r="81" spans="1:33" x14ac:dyDescent="0.2">
      <c r="A81" s="1">
        <v>80</v>
      </c>
      <c r="B81" s="5" t="s">
        <v>124</v>
      </c>
      <c r="C81" s="6">
        <f t="shared" si="2"/>
        <v>0</v>
      </c>
      <c r="D81" s="26" t="s">
        <v>219</v>
      </c>
      <c r="E81" s="27"/>
      <c r="F81" s="28" t="s">
        <v>215</v>
      </c>
      <c r="G81" s="27"/>
      <c r="H81" s="50" t="s">
        <v>249</v>
      </c>
      <c r="I81" s="51"/>
      <c r="J81" s="50" t="s">
        <v>600</v>
      </c>
      <c r="K81" s="51"/>
      <c r="L81" s="50" t="s">
        <v>235</v>
      </c>
      <c r="M81" s="51"/>
      <c r="N81" s="54" t="s">
        <v>245</v>
      </c>
      <c r="O81" s="55"/>
      <c r="P81" s="54" t="s">
        <v>226</v>
      </c>
      <c r="Q81" s="55"/>
      <c r="R81" s="54" t="s">
        <v>279</v>
      </c>
      <c r="S81" s="55"/>
      <c r="T81" s="58" t="s">
        <v>277</v>
      </c>
      <c r="U81" s="59"/>
      <c r="V81" s="60" t="s">
        <v>615</v>
      </c>
      <c r="W81" s="59"/>
      <c r="X81" s="60" t="s">
        <v>626</v>
      </c>
      <c r="Y81" s="59"/>
      <c r="Z81" s="9" t="s">
        <v>613</v>
      </c>
      <c r="AA81" s="10"/>
      <c r="AB81" s="9" t="s">
        <v>612</v>
      </c>
      <c r="AC81" s="10"/>
      <c r="AD81" s="63" t="s">
        <v>611</v>
      </c>
      <c r="AE81" s="64"/>
      <c r="AF81" s="63" t="s">
        <v>609</v>
      </c>
      <c r="AG81" s="64"/>
    </row>
    <row r="82" spans="1:33" x14ac:dyDescent="0.2">
      <c r="A82" s="1">
        <v>81</v>
      </c>
      <c r="B82" s="5" t="s">
        <v>675</v>
      </c>
      <c r="C82" s="6">
        <f t="shared" si="2"/>
        <v>0</v>
      </c>
      <c r="D82" s="26" t="s">
        <v>219</v>
      </c>
      <c r="E82" s="27"/>
      <c r="F82" s="28" t="s">
        <v>220</v>
      </c>
      <c r="G82" s="27"/>
      <c r="H82" s="50" t="s">
        <v>249</v>
      </c>
      <c r="I82" s="51"/>
      <c r="J82" s="50" t="s">
        <v>235</v>
      </c>
      <c r="K82" s="51"/>
      <c r="L82" s="50" t="s">
        <v>295</v>
      </c>
      <c r="M82" s="51"/>
      <c r="N82" s="54" t="s">
        <v>588</v>
      </c>
      <c r="O82" s="55"/>
      <c r="P82" s="54" t="s">
        <v>274</v>
      </c>
      <c r="Q82" s="55"/>
      <c r="R82" s="54" t="s">
        <v>232</v>
      </c>
      <c r="S82" s="55"/>
      <c r="T82" s="58" t="s">
        <v>626</v>
      </c>
      <c r="U82" s="59"/>
      <c r="V82" s="60" t="s">
        <v>615</v>
      </c>
      <c r="W82" s="59"/>
      <c r="X82" s="60" t="s">
        <v>624</v>
      </c>
      <c r="Y82" s="59"/>
      <c r="Z82" s="9" t="s">
        <v>613</v>
      </c>
      <c r="AA82" s="10"/>
      <c r="AB82" s="9" t="s">
        <v>307</v>
      </c>
      <c r="AC82" s="10"/>
      <c r="AD82" s="63" t="s">
        <v>611</v>
      </c>
      <c r="AE82" s="64"/>
      <c r="AF82" s="63" t="s">
        <v>609</v>
      </c>
      <c r="AG82" s="64"/>
    </row>
    <row r="83" spans="1:33" x14ac:dyDescent="0.2">
      <c r="A83" s="1">
        <v>82</v>
      </c>
      <c r="B83" s="5" t="s">
        <v>497</v>
      </c>
      <c r="C83" s="6">
        <f t="shared" si="2"/>
        <v>0</v>
      </c>
      <c r="D83" s="26" t="s">
        <v>217</v>
      </c>
      <c r="E83" s="27"/>
      <c r="F83" s="28" t="s">
        <v>215</v>
      </c>
      <c r="G83" s="27"/>
      <c r="H83" s="50" t="s">
        <v>249</v>
      </c>
      <c r="I83" s="51"/>
      <c r="J83" s="50" t="s">
        <v>292</v>
      </c>
      <c r="K83" s="51"/>
      <c r="L83" s="50" t="s">
        <v>295</v>
      </c>
      <c r="M83" s="51"/>
      <c r="N83" s="54" t="s">
        <v>245</v>
      </c>
      <c r="O83" s="55"/>
      <c r="P83" s="54" t="s">
        <v>274</v>
      </c>
      <c r="Q83" s="55"/>
      <c r="R83" s="54" t="s">
        <v>262</v>
      </c>
      <c r="S83" s="55"/>
      <c r="T83" s="58" t="s">
        <v>619</v>
      </c>
      <c r="U83" s="59"/>
      <c r="V83" s="60" t="s">
        <v>615</v>
      </c>
      <c r="W83" s="59"/>
      <c r="X83" s="60" t="s">
        <v>629</v>
      </c>
      <c r="Y83" s="59"/>
      <c r="Z83" s="9" t="s">
        <v>613</v>
      </c>
      <c r="AA83" s="10"/>
      <c r="AB83" s="9" t="s">
        <v>307</v>
      </c>
      <c r="AC83" s="10"/>
      <c r="AD83" s="63" t="s">
        <v>608</v>
      </c>
      <c r="AE83" s="64"/>
      <c r="AF83" s="63" t="s">
        <v>609</v>
      </c>
      <c r="AG83" s="64"/>
    </row>
    <row r="84" spans="1:33" x14ac:dyDescent="0.2">
      <c r="A84" s="1">
        <v>83</v>
      </c>
      <c r="B84" s="5" t="s">
        <v>498</v>
      </c>
      <c r="C84" s="6">
        <f t="shared" si="2"/>
        <v>0</v>
      </c>
      <c r="D84" s="26" t="s">
        <v>215</v>
      </c>
      <c r="E84" s="27"/>
      <c r="F84" s="26" t="s">
        <v>220</v>
      </c>
      <c r="G84" s="27"/>
      <c r="H84" s="50" t="s">
        <v>242</v>
      </c>
      <c r="I84" s="51"/>
      <c r="J84" s="50" t="s">
        <v>292</v>
      </c>
      <c r="K84" s="51"/>
      <c r="L84" s="50" t="s">
        <v>235</v>
      </c>
      <c r="M84" s="51"/>
      <c r="N84" s="54" t="s">
        <v>226</v>
      </c>
      <c r="O84" s="55"/>
      <c r="P84" s="54" t="s">
        <v>603</v>
      </c>
      <c r="Q84" s="55"/>
      <c r="R84" s="54" t="s">
        <v>246</v>
      </c>
      <c r="S84" s="55"/>
      <c r="T84" s="58" t="s">
        <v>629</v>
      </c>
      <c r="U84" s="59"/>
      <c r="V84" s="60" t="s">
        <v>615</v>
      </c>
      <c r="W84" s="59"/>
      <c r="X84" s="60" t="s">
        <v>624</v>
      </c>
      <c r="Y84" s="59"/>
      <c r="Z84" s="9" t="s">
        <v>267</v>
      </c>
      <c r="AA84" s="10"/>
      <c r="AB84" s="9" t="s">
        <v>307</v>
      </c>
      <c r="AC84" s="10"/>
      <c r="AD84" s="63" t="s">
        <v>607</v>
      </c>
      <c r="AE84" s="64"/>
      <c r="AF84" s="63" t="s">
        <v>606</v>
      </c>
      <c r="AG84" s="64"/>
    </row>
    <row r="85" spans="1:33" x14ac:dyDescent="0.2">
      <c r="A85" s="1">
        <v>84</v>
      </c>
      <c r="B85" s="5" t="s">
        <v>643</v>
      </c>
      <c r="C85" s="6">
        <f t="shared" si="2"/>
        <v>0</v>
      </c>
      <c r="D85" s="26" t="s">
        <v>238</v>
      </c>
      <c r="E85" s="27"/>
      <c r="F85" s="28" t="s">
        <v>220</v>
      </c>
      <c r="G85" s="27"/>
      <c r="H85" s="50" t="s">
        <v>249</v>
      </c>
      <c r="I85" s="51"/>
      <c r="J85" s="50" t="s">
        <v>292</v>
      </c>
      <c r="K85" s="51"/>
      <c r="L85" s="50" t="s">
        <v>235</v>
      </c>
      <c r="M85" s="51"/>
      <c r="N85" s="54" t="s">
        <v>232</v>
      </c>
      <c r="O85" s="55"/>
      <c r="P85" s="54" t="s">
        <v>274</v>
      </c>
      <c r="Q85" s="55"/>
      <c r="R85" s="54" t="s">
        <v>246</v>
      </c>
      <c r="S85" s="55"/>
      <c r="T85" s="58" t="s">
        <v>626</v>
      </c>
      <c r="U85" s="59"/>
      <c r="V85" s="60" t="s">
        <v>629</v>
      </c>
      <c r="W85" s="59"/>
      <c r="X85" s="60" t="s">
        <v>614</v>
      </c>
      <c r="Y85" s="59"/>
      <c r="Z85" s="9" t="s">
        <v>307</v>
      </c>
      <c r="AA85" s="10"/>
      <c r="AB85" s="9" t="s">
        <v>612</v>
      </c>
      <c r="AC85" s="10"/>
      <c r="AD85" s="63" t="s">
        <v>607</v>
      </c>
      <c r="AE85" s="64"/>
      <c r="AF85" s="63" t="s">
        <v>609</v>
      </c>
      <c r="AG85" s="64"/>
    </row>
    <row r="86" spans="1:33" x14ac:dyDescent="0.2">
      <c r="A86" s="1">
        <v>85</v>
      </c>
      <c r="B86" s="5" t="s">
        <v>93</v>
      </c>
      <c r="C86" s="6">
        <f t="shared" si="2"/>
        <v>0</v>
      </c>
      <c r="D86" s="26" t="s">
        <v>219</v>
      </c>
      <c r="E86" s="27"/>
      <c r="F86" s="28" t="s">
        <v>222</v>
      </c>
      <c r="G86" s="27"/>
      <c r="H86" s="50" t="s">
        <v>235</v>
      </c>
      <c r="I86" s="51"/>
      <c r="J86" s="50" t="s">
        <v>292</v>
      </c>
      <c r="K86" s="51"/>
      <c r="L86" s="50" t="s">
        <v>295</v>
      </c>
      <c r="M86" s="51"/>
      <c r="N86" s="54" t="s">
        <v>602</v>
      </c>
      <c r="O86" s="55"/>
      <c r="P86" s="54" t="s">
        <v>274</v>
      </c>
      <c r="Q86" s="55"/>
      <c r="R86" s="54" t="s">
        <v>226</v>
      </c>
      <c r="S86" s="55"/>
      <c r="T86" s="58" t="s">
        <v>626</v>
      </c>
      <c r="U86" s="59"/>
      <c r="V86" s="60" t="s">
        <v>615</v>
      </c>
      <c r="W86" s="59"/>
      <c r="X86" s="60" t="s">
        <v>629</v>
      </c>
      <c r="Y86" s="59"/>
      <c r="Z86" s="9" t="s">
        <v>307</v>
      </c>
      <c r="AA86" s="10"/>
      <c r="AB86" s="9" t="s">
        <v>612</v>
      </c>
      <c r="AC86" s="10"/>
      <c r="AD86" s="63" t="s">
        <v>611</v>
      </c>
      <c r="AE86" s="64"/>
      <c r="AF86" s="63" t="s">
        <v>609</v>
      </c>
      <c r="AG86" s="64"/>
    </row>
    <row r="87" spans="1:33" x14ac:dyDescent="0.2">
      <c r="A87" s="1">
        <v>86</v>
      </c>
      <c r="B87" s="5" t="s">
        <v>94</v>
      </c>
      <c r="C87" s="6">
        <f t="shared" si="2"/>
        <v>0</v>
      </c>
      <c r="D87" s="26" t="s">
        <v>219</v>
      </c>
      <c r="E87" s="27"/>
      <c r="F87" s="28" t="s">
        <v>229</v>
      </c>
      <c r="G87" s="27"/>
      <c r="H87" s="50" t="s">
        <v>600</v>
      </c>
      <c r="I87" s="51"/>
      <c r="J87" s="50" t="s">
        <v>290</v>
      </c>
      <c r="K87" s="51"/>
      <c r="L87" s="50" t="s">
        <v>295</v>
      </c>
      <c r="M87" s="51"/>
      <c r="N87" s="54" t="s">
        <v>245</v>
      </c>
      <c r="O87" s="55"/>
      <c r="P87" s="54" t="s">
        <v>225</v>
      </c>
      <c r="Q87" s="55"/>
      <c r="R87" s="54" t="s">
        <v>279</v>
      </c>
      <c r="S87" s="55"/>
      <c r="T87" s="58" t="s">
        <v>277</v>
      </c>
      <c r="U87" s="59"/>
      <c r="V87" s="60" t="s">
        <v>615</v>
      </c>
      <c r="W87" s="59"/>
      <c r="X87" s="60" t="s">
        <v>626</v>
      </c>
      <c r="Y87" s="59"/>
      <c r="Z87" s="9" t="s">
        <v>307</v>
      </c>
      <c r="AA87" s="10"/>
      <c r="AB87" s="9" t="s">
        <v>612</v>
      </c>
      <c r="AC87" s="10"/>
      <c r="AD87" s="63" t="s">
        <v>611</v>
      </c>
      <c r="AE87" s="64"/>
      <c r="AF87" s="63" t="s">
        <v>609</v>
      </c>
      <c r="AG87" s="64"/>
    </row>
    <row r="88" spans="1:33" x14ac:dyDescent="0.2">
      <c r="A88" s="1">
        <v>87</v>
      </c>
      <c r="B88" s="5" t="s">
        <v>95</v>
      </c>
      <c r="C88" s="6">
        <f t="shared" si="2"/>
        <v>0</v>
      </c>
      <c r="D88" s="26" t="s">
        <v>215</v>
      </c>
      <c r="E88" s="27"/>
      <c r="F88" s="28" t="s">
        <v>220</v>
      </c>
      <c r="G88" s="27"/>
      <c r="H88" s="50" t="s">
        <v>249</v>
      </c>
      <c r="I88" s="51"/>
      <c r="J88" s="50" t="s">
        <v>292</v>
      </c>
      <c r="K88" s="51"/>
      <c r="L88" s="50" t="s">
        <v>600</v>
      </c>
      <c r="M88" s="51"/>
      <c r="N88" s="54" t="s">
        <v>245</v>
      </c>
      <c r="O88" s="55"/>
      <c r="P88" s="54" t="s">
        <v>603</v>
      </c>
      <c r="Q88" s="55"/>
      <c r="R88" s="54" t="s">
        <v>262</v>
      </c>
      <c r="S88" s="55"/>
      <c r="T88" s="58" t="s">
        <v>277</v>
      </c>
      <c r="U88" s="59"/>
      <c r="V88" s="60" t="s">
        <v>619</v>
      </c>
      <c r="W88" s="59"/>
      <c r="X88" s="60" t="s">
        <v>626</v>
      </c>
      <c r="Y88" s="59"/>
      <c r="Z88" s="9" t="s">
        <v>307</v>
      </c>
      <c r="AA88" s="10"/>
      <c r="AB88" s="9" t="s">
        <v>612</v>
      </c>
      <c r="AC88" s="10"/>
      <c r="AD88" s="63" t="s">
        <v>611</v>
      </c>
      <c r="AE88" s="64"/>
      <c r="AF88" s="63" t="s">
        <v>609</v>
      </c>
      <c r="AG88" s="64"/>
    </row>
    <row r="89" spans="1:33" x14ac:dyDescent="0.2">
      <c r="A89" s="1">
        <v>88</v>
      </c>
      <c r="B89" s="5" t="s">
        <v>350</v>
      </c>
      <c r="C89" s="6">
        <f t="shared" si="2"/>
        <v>0</v>
      </c>
      <c r="D89" s="26" t="s">
        <v>219</v>
      </c>
      <c r="E89" s="27"/>
      <c r="F89" s="28" t="s">
        <v>218</v>
      </c>
      <c r="G89" s="27"/>
      <c r="H89" s="50" t="s">
        <v>249</v>
      </c>
      <c r="I89" s="51"/>
      <c r="J89" s="50" t="s">
        <v>292</v>
      </c>
      <c r="K89" s="51"/>
      <c r="L89" s="50" t="s">
        <v>233</v>
      </c>
      <c r="M89" s="51"/>
      <c r="N89" s="54" t="s">
        <v>252</v>
      </c>
      <c r="O89" s="55"/>
      <c r="P89" s="54" t="s">
        <v>588</v>
      </c>
      <c r="Q89" s="55"/>
      <c r="R89" s="54" t="s">
        <v>262</v>
      </c>
      <c r="S89" s="55"/>
      <c r="T89" s="58" t="s">
        <v>623</v>
      </c>
      <c r="U89" s="59"/>
      <c r="V89" s="60" t="s">
        <v>627</v>
      </c>
      <c r="W89" s="59"/>
      <c r="X89" s="60" t="s">
        <v>614</v>
      </c>
      <c r="Y89" s="59"/>
      <c r="Z89" s="9" t="s">
        <v>613</v>
      </c>
      <c r="AA89" s="10"/>
      <c r="AB89" s="9" t="s">
        <v>307</v>
      </c>
      <c r="AC89" s="10"/>
      <c r="AD89" s="63" t="s">
        <v>607</v>
      </c>
      <c r="AE89" s="64"/>
      <c r="AF89" s="63" t="s">
        <v>608</v>
      </c>
      <c r="AG89" s="64"/>
    </row>
    <row r="90" spans="1:33" x14ac:dyDescent="0.2">
      <c r="A90" s="1">
        <v>89</v>
      </c>
      <c r="B90" s="5" t="s">
        <v>661</v>
      </c>
      <c r="C90" s="6">
        <f t="shared" si="2"/>
        <v>0</v>
      </c>
      <c r="D90" s="26" t="s">
        <v>218</v>
      </c>
      <c r="E90" s="27"/>
      <c r="F90" s="28" t="s">
        <v>220</v>
      </c>
      <c r="G90" s="27"/>
      <c r="H90" s="50" t="s">
        <v>233</v>
      </c>
      <c r="I90" s="51"/>
      <c r="J90" s="50" t="s">
        <v>292</v>
      </c>
      <c r="K90" s="51"/>
      <c r="L90" s="50" t="s">
        <v>295</v>
      </c>
      <c r="M90" s="51"/>
      <c r="N90" s="54" t="s">
        <v>246</v>
      </c>
      <c r="O90" s="55"/>
      <c r="P90" s="54" t="s">
        <v>274</v>
      </c>
      <c r="Q90" s="55"/>
      <c r="R90" s="54" t="s">
        <v>234</v>
      </c>
      <c r="S90" s="55"/>
      <c r="T90" s="58" t="s">
        <v>248</v>
      </c>
      <c r="U90" s="59"/>
      <c r="V90" s="60" t="s">
        <v>277</v>
      </c>
      <c r="W90" s="59"/>
      <c r="X90" s="60" t="s">
        <v>619</v>
      </c>
      <c r="Y90" s="59"/>
      <c r="Z90" s="9" t="s">
        <v>265</v>
      </c>
      <c r="AA90" s="10"/>
      <c r="AB90" s="9" t="s">
        <v>612</v>
      </c>
      <c r="AC90" s="10"/>
      <c r="AD90" s="63" t="s">
        <v>611</v>
      </c>
      <c r="AE90" s="64"/>
      <c r="AF90" s="63" t="s">
        <v>608</v>
      </c>
      <c r="AG90" s="64"/>
    </row>
    <row r="91" spans="1:33" x14ac:dyDescent="0.2">
      <c r="A91" s="1">
        <v>90</v>
      </c>
      <c r="B91" s="5" t="s">
        <v>123</v>
      </c>
      <c r="C91" s="6">
        <f t="shared" si="2"/>
        <v>0</v>
      </c>
      <c r="D91" s="26" t="s">
        <v>218</v>
      </c>
      <c r="E91" s="27"/>
      <c r="F91" s="26" t="s">
        <v>223</v>
      </c>
      <c r="G91" s="27"/>
      <c r="H91" s="50" t="s">
        <v>249</v>
      </c>
      <c r="I91" s="51"/>
      <c r="J91" s="50" t="s">
        <v>295</v>
      </c>
      <c r="K91" s="51"/>
      <c r="L91" s="50" t="s">
        <v>235</v>
      </c>
      <c r="M91" s="51"/>
      <c r="N91" s="54" t="s">
        <v>244</v>
      </c>
      <c r="O91" s="55"/>
      <c r="P91" s="54" t="s">
        <v>274</v>
      </c>
      <c r="Q91" s="55"/>
      <c r="R91" s="54" t="s">
        <v>262</v>
      </c>
      <c r="S91" s="55"/>
      <c r="T91" s="58" t="s">
        <v>277</v>
      </c>
      <c r="U91" s="59"/>
      <c r="V91" s="60" t="s">
        <v>626</v>
      </c>
      <c r="W91" s="59"/>
      <c r="X91" s="60" t="s">
        <v>629</v>
      </c>
      <c r="Y91" s="59"/>
      <c r="Z91" s="9" t="s">
        <v>613</v>
      </c>
      <c r="AA91" s="10"/>
      <c r="AB91" s="9" t="s">
        <v>307</v>
      </c>
      <c r="AC91" s="10"/>
      <c r="AD91" s="63" t="s">
        <v>611</v>
      </c>
      <c r="AE91" s="64"/>
      <c r="AF91" s="63" t="s">
        <v>609</v>
      </c>
      <c r="AG91" s="64"/>
    </row>
    <row r="92" spans="1:33" x14ac:dyDescent="0.2">
      <c r="A92" s="1">
        <v>91</v>
      </c>
      <c r="B92" s="5" t="s">
        <v>684</v>
      </c>
      <c r="C92" s="6">
        <f t="shared" si="2"/>
        <v>0</v>
      </c>
      <c r="D92" s="26" t="s">
        <v>215</v>
      </c>
      <c r="E92" s="27"/>
      <c r="F92" s="26" t="s">
        <v>217</v>
      </c>
      <c r="G92" s="27"/>
      <c r="H92" s="50" t="s">
        <v>249</v>
      </c>
      <c r="I92" s="51"/>
      <c r="J92" s="50" t="s">
        <v>235</v>
      </c>
      <c r="K92" s="51"/>
      <c r="L92" s="50" t="s">
        <v>243</v>
      </c>
      <c r="M92" s="51"/>
      <c r="N92" s="54" t="s">
        <v>245</v>
      </c>
      <c r="O92" s="55"/>
      <c r="P92" s="54" t="s">
        <v>604</v>
      </c>
      <c r="Q92" s="55"/>
      <c r="R92" s="54" t="s">
        <v>246</v>
      </c>
      <c r="S92" s="55"/>
      <c r="T92" s="58" t="s">
        <v>277</v>
      </c>
      <c r="U92" s="59"/>
      <c r="V92" s="60" t="s">
        <v>626</v>
      </c>
      <c r="W92" s="59"/>
      <c r="X92" s="60" t="s">
        <v>621</v>
      </c>
      <c r="Y92" s="59"/>
      <c r="Z92" s="9" t="s">
        <v>307</v>
      </c>
      <c r="AA92" s="10"/>
      <c r="AB92" s="9" t="s">
        <v>268</v>
      </c>
      <c r="AC92" s="10"/>
      <c r="AD92" s="63" t="s">
        <v>611</v>
      </c>
      <c r="AE92" s="64"/>
      <c r="AF92" s="63" t="s">
        <v>609</v>
      </c>
      <c r="AG92" s="64"/>
    </row>
    <row r="93" spans="1:33" x14ac:dyDescent="0.2">
      <c r="A93" s="1">
        <v>92</v>
      </c>
      <c r="B93" s="5" t="s">
        <v>639</v>
      </c>
      <c r="C93" s="6">
        <f t="shared" si="2"/>
        <v>0</v>
      </c>
      <c r="D93" s="26" t="s">
        <v>219</v>
      </c>
      <c r="E93" s="27"/>
      <c r="F93" s="28" t="s">
        <v>218</v>
      </c>
      <c r="G93" s="27"/>
      <c r="H93" s="50" t="s">
        <v>249</v>
      </c>
      <c r="I93" s="51"/>
      <c r="J93" s="50" t="s">
        <v>600</v>
      </c>
      <c r="K93" s="51"/>
      <c r="L93" s="50" t="s">
        <v>230</v>
      </c>
      <c r="M93" s="51"/>
      <c r="N93" s="54" t="s">
        <v>232</v>
      </c>
      <c r="O93" s="55"/>
      <c r="P93" s="54" t="s">
        <v>225</v>
      </c>
      <c r="Q93" s="55"/>
      <c r="R93" s="54" t="s">
        <v>246</v>
      </c>
      <c r="S93" s="55"/>
      <c r="T93" s="58" t="s">
        <v>626</v>
      </c>
      <c r="U93" s="59"/>
      <c r="V93" s="60" t="s">
        <v>624</v>
      </c>
      <c r="W93" s="59"/>
      <c r="X93" s="60" t="s">
        <v>299</v>
      </c>
      <c r="Y93" s="59"/>
      <c r="Z93" s="9" t="s">
        <v>307</v>
      </c>
      <c r="AA93" s="10"/>
      <c r="AB93" s="9" t="s">
        <v>612</v>
      </c>
      <c r="AC93" s="10"/>
      <c r="AD93" s="63" t="s">
        <v>611</v>
      </c>
      <c r="AE93" s="64"/>
      <c r="AF93" s="63" t="s">
        <v>609</v>
      </c>
      <c r="AG93" s="64"/>
    </row>
    <row r="94" spans="1:33" x14ac:dyDescent="0.2">
      <c r="A94" s="1">
        <v>93</v>
      </c>
      <c r="B94" s="5" t="s">
        <v>683</v>
      </c>
      <c r="C94" s="6">
        <f t="shared" si="2"/>
        <v>0</v>
      </c>
      <c r="D94" s="26" t="s">
        <v>219</v>
      </c>
      <c r="E94" s="27"/>
      <c r="F94" s="28" t="s">
        <v>220</v>
      </c>
      <c r="G94" s="27"/>
      <c r="H94" s="50" t="s">
        <v>249</v>
      </c>
      <c r="I94" s="51"/>
      <c r="J94" s="50" t="s">
        <v>292</v>
      </c>
      <c r="K94" s="51"/>
      <c r="L94" s="50" t="s">
        <v>295</v>
      </c>
      <c r="M94" s="51"/>
      <c r="N94" s="54" t="s">
        <v>246</v>
      </c>
      <c r="O94" s="55"/>
      <c r="P94" s="54" t="s">
        <v>226</v>
      </c>
      <c r="Q94" s="55"/>
      <c r="R94" s="54" t="s">
        <v>604</v>
      </c>
      <c r="S94" s="55"/>
      <c r="T94" s="58" t="s">
        <v>626</v>
      </c>
      <c r="U94" s="59"/>
      <c r="V94" s="60" t="s">
        <v>615</v>
      </c>
      <c r="W94" s="59"/>
      <c r="X94" s="60" t="s">
        <v>629</v>
      </c>
      <c r="Y94" s="59"/>
      <c r="Z94" s="9" t="s">
        <v>307</v>
      </c>
      <c r="AA94" s="10"/>
      <c r="AB94" s="9" t="s">
        <v>612</v>
      </c>
      <c r="AC94" s="10"/>
      <c r="AD94" s="63" t="s">
        <v>606</v>
      </c>
      <c r="AE94" s="64"/>
      <c r="AF94" s="63" t="s">
        <v>609</v>
      </c>
      <c r="AG94" s="64"/>
    </row>
    <row r="95" spans="1:33" x14ac:dyDescent="0.2">
      <c r="A95" s="1">
        <v>94</v>
      </c>
      <c r="B95" s="5" t="s">
        <v>689</v>
      </c>
      <c r="C95" s="6">
        <f t="shared" si="2"/>
        <v>0</v>
      </c>
      <c r="D95" s="26" t="s">
        <v>219</v>
      </c>
      <c r="E95" s="27"/>
      <c r="F95" s="28" t="s">
        <v>215</v>
      </c>
      <c r="G95" s="27"/>
      <c r="H95" s="50" t="s">
        <v>249</v>
      </c>
      <c r="I95" s="51"/>
      <c r="J95" s="50" t="s">
        <v>292</v>
      </c>
      <c r="K95" s="51"/>
      <c r="L95" s="50" t="s">
        <v>261</v>
      </c>
      <c r="M95" s="51"/>
      <c r="N95" s="54" t="s">
        <v>605</v>
      </c>
      <c r="O95" s="55"/>
      <c r="P95" s="54" t="s">
        <v>274</v>
      </c>
      <c r="Q95" s="55"/>
      <c r="R95" s="54" t="s">
        <v>246</v>
      </c>
      <c r="S95" s="55"/>
      <c r="T95" s="58" t="s">
        <v>626</v>
      </c>
      <c r="U95" s="59"/>
      <c r="V95" s="60" t="s">
        <v>624</v>
      </c>
      <c r="W95" s="59"/>
      <c r="X95" s="60" t="s">
        <v>616</v>
      </c>
      <c r="Y95" s="59"/>
      <c r="Z95" s="9" t="s">
        <v>307</v>
      </c>
      <c r="AA95" s="10"/>
      <c r="AB95" s="9" t="s">
        <v>612</v>
      </c>
      <c r="AC95" s="10"/>
      <c r="AD95" s="63" t="s">
        <v>611</v>
      </c>
      <c r="AE95" s="64"/>
      <c r="AF95" s="63" t="s">
        <v>609</v>
      </c>
      <c r="AG95" s="64"/>
    </row>
    <row r="96" spans="1:33" x14ac:dyDescent="0.2">
      <c r="A96" s="1">
        <v>95</v>
      </c>
      <c r="B96" s="5" t="s">
        <v>646</v>
      </c>
      <c r="C96" s="6">
        <f t="shared" si="2"/>
        <v>0</v>
      </c>
      <c r="D96" s="26" t="s">
        <v>215</v>
      </c>
      <c r="E96" s="27"/>
      <c r="F96" s="28" t="s">
        <v>222</v>
      </c>
      <c r="G96" s="27"/>
      <c r="H96" s="50" t="s">
        <v>249</v>
      </c>
      <c r="I96" s="51"/>
      <c r="J96" s="50" t="s">
        <v>292</v>
      </c>
      <c r="K96" s="51"/>
      <c r="L96" s="50" t="s">
        <v>241</v>
      </c>
      <c r="M96" s="51"/>
      <c r="N96" s="54" t="s">
        <v>605</v>
      </c>
      <c r="O96" s="55"/>
      <c r="P96" s="54" t="s">
        <v>225</v>
      </c>
      <c r="Q96" s="55"/>
      <c r="R96" s="54" t="s">
        <v>262</v>
      </c>
      <c r="S96" s="55"/>
      <c r="T96" s="58" t="s">
        <v>277</v>
      </c>
      <c r="U96" s="59"/>
      <c r="V96" s="60" t="s">
        <v>626</v>
      </c>
      <c r="W96" s="59"/>
      <c r="X96" s="60" t="s">
        <v>627</v>
      </c>
      <c r="Y96" s="59"/>
      <c r="Z96" s="9" t="s">
        <v>613</v>
      </c>
      <c r="AA96" s="10"/>
      <c r="AB96" s="9" t="s">
        <v>612</v>
      </c>
      <c r="AC96" s="10"/>
      <c r="AD96" s="63" t="s">
        <v>608</v>
      </c>
      <c r="AE96" s="64"/>
      <c r="AF96" s="63" t="s">
        <v>609</v>
      </c>
      <c r="AG96" s="64"/>
    </row>
    <row r="97" spans="1:33" x14ac:dyDescent="0.2">
      <c r="A97" s="1">
        <v>96</v>
      </c>
      <c r="B97" s="5" t="s">
        <v>55</v>
      </c>
      <c r="C97" s="6">
        <f t="shared" si="2"/>
        <v>0</v>
      </c>
      <c r="D97" s="26" t="s">
        <v>215</v>
      </c>
      <c r="E97" s="27"/>
      <c r="F97" s="28" t="s">
        <v>220</v>
      </c>
      <c r="G97" s="27"/>
      <c r="H97" s="50" t="s">
        <v>235</v>
      </c>
      <c r="I97" s="51"/>
      <c r="J97" s="50" t="s">
        <v>233</v>
      </c>
      <c r="K97" s="51"/>
      <c r="L97" s="50" t="s">
        <v>295</v>
      </c>
      <c r="M97" s="51"/>
      <c r="N97" s="54" t="s">
        <v>246</v>
      </c>
      <c r="O97" s="55"/>
      <c r="P97" s="54" t="s">
        <v>588</v>
      </c>
      <c r="Q97" s="55"/>
      <c r="R97" s="54" t="s">
        <v>262</v>
      </c>
      <c r="S97" s="55"/>
      <c r="T97" s="60" t="s">
        <v>626</v>
      </c>
      <c r="U97" s="59"/>
      <c r="V97" s="60" t="s">
        <v>629</v>
      </c>
      <c r="W97" s="59"/>
      <c r="X97" s="60" t="s">
        <v>624</v>
      </c>
      <c r="Y97" s="59"/>
      <c r="Z97" s="9" t="s">
        <v>265</v>
      </c>
      <c r="AA97" s="10"/>
      <c r="AB97" s="9" t="s">
        <v>307</v>
      </c>
      <c r="AC97" s="10"/>
      <c r="AD97" s="63" t="s">
        <v>611</v>
      </c>
      <c r="AE97" s="64"/>
      <c r="AF97" s="63" t="s">
        <v>609</v>
      </c>
      <c r="AG97" s="64"/>
    </row>
    <row r="98" spans="1:33" x14ac:dyDescent="0.2">
      <c r="A98" s="1">
        <v>97</v>
      </c>
      <c r="B98" s="5" t="s">
        <v>685</v>
      </c>
      <c r="C98" s="6">
        <f t="shared" ref="C98:C111" si="3">SUM(E98)+G98+I98+K98+M98+O98+Q98+S98+U98+W98+Y98+AA98+AC98+AE98+AG98</f>
        <v>0</v>
      </c>
      <c r="D98" s="26" t="s">
        <v>215</v>
      </c>
      <c r="E98" s="27"/>
      <c r="F98" s="26" t="s">
        <v>220</v>
      </c>
      <c r="G98" s="27"/>
      <c r="H98" s="50" t="s">
        <v>249</v>
      </c>
      <c r="I98" s="51"/>
      <c r="J98" s="50" t="s">
        <v>292</v>
      </c>
      <c r="K98" s="51"/>
      <c r="L98" s="50" t="s">
        <v>243</v>
      </c>
      <c r="M98" s="51"/>
      <c r="N98" s="54" t="s">
        <v>225</v>
      </c>
      <c r="O98" s="55"/>
      <c r="P98" s="54" t="s">
        <v>274</v>
      </c>
      <c r="Q98" s="55"/>
      <c r="R98" s="54" t="s">
        <v>279</v>
      </c>
      <c r="S98" s="55"/>
      <c r="T98" s="58" t="s">
        <v>619</v>
      </c>
      <c r="U98" s="59"/>
      <c r="V98" s="60" t="s">
        <v>629</v>
      </c>
      <c r="W98" s="59"/>
      <c r="X98" s="60" t="s">
        <v>624</v>
      </c>
      <c r="Y98" s="59"/>
      <c r="Z98" s="9" t="s">
        <v>613</v>
      </c>
      <c r="AA98" s="10"/>
      <c r="AB98" s="9" t="s">
        <v>307</v>
      </c>
      <c r="AC98" s="10"/>
      <c r="AD98" s="63" t="s">
        <v>611</v>
      </c>
      <c r="AE98" s="64"/>
      <c r="AF98" s="63" t="s">
        <v>609</v>
      </c>
      <c r="AG98" s="64"/>
    </row>
    <row r="99" spans="1:33" x14ac:dyDescent="0.2">
      <c r="A99" s="1">
        <v>98</v>
      </c>
      <c r="B99" s="5" t="s">
        <v>664</v>
      </c>
      <c r="C99" s="6">
        <f t="shared" si="3"/>
        <v>0</v>
      </c>
      <c r="D99" s="26" t="s">
        <v>219</v>
      </c>
      <c r="E99" s="27"/>
      <c r="F99" s="28" t="s">
        <v>222</v>
      </c>
      <c r="G99" s="27"/>
      <c r="H99" s="50" t="s">
        <v>249</v>
      </c>
      <c r="I99" s="51"/>
      <c r="J99" s="50" t="s">
        <v>224</v>
      </c>
      <c r="K99" s="51"/>
      <c r="L99" s="50" t="s">
        <v>261</v>
      </c>
      <c r="M99" s="51"/>
      <c r="N99" s="54" t="s">
        <v>232</v>
      </c>
      <c r="O99" s="55"/>
      <c r="P99" s="54" t="s">
        <v>604</v>
      </c>
      <c r="Q99" s="55"/>
      <c r="R99" s="54" t="s">
        <v>262</v>
      </c>
      <c r="S99" s="55"/>
      <c r="T99" s="58" t="s">
        <v>248</v>
      </c>
      <c r="U99" s="59"/>
      <c r="V99" s="60" t="s">
        <v>277</v>
      </c>
      <c r="W99" s="59"/>
      <c r="X99" s="60" t="s">
        <v>626</v>
      </c>
      <c r="Y99" s="59"/>
      <c r="Z99" s="9" t="s">
        <v>307</v>
      </c>
      <c r="AA99" s="10"/>
      <c r="AB99" s="9" t="s">
        <v>612</v>
      </c>
      <c r="AC99" s="10"/>
      <c r="AD99" s="63" t="s">
        <v>611</v>
      </c>
      <c r="AE99" s="64"/>
      <c r="AF99" s="63" t="s">
        <v>609</v>
      </c>
      <c r="AG99" s="64"/>
    </row>
    <row r="100" spans="1:33" x14ac:dyDescent="0.2">
      <c r="A100" s="1">
        <v>99</v>
      </c>
      <c r="B100" s="5" t="s">
        <v>83</v>
      </c>
      <c r="C100" s="6">
        <f t="shared" si="3"/>
        <v>0</v>
      </c>
      <c r="D100" s="26" t="s">
        <v>219</v>
      </c>
      <c r="E100" s="27"/>
      <c r="F100" s="28" t="s">
        <v>220</v>
      </c>
      <c r="G100" s="27"/>
      <c r="H100" s="50" t="s">
        <v>249</v>
      </c>
      <c r="I100" s="51"/>
      <c r="J100" s="50" t="s">
        <v>292</v>
      </c>
      <c r="K100" s="51"/>
      <c r="L100" s="50" t="s">
        <v>235</v>
      </c>
      <c r="M100" s="51"/>
      <c r="N100" s="54" t="s">
        <v>232</v>
      </c>
      <c r="O100" s="55"/>
      <c r="P100" s="54" t="s">
        <v>274</v>
      </c>
      <c r="Q100" s="55"/>
      <c r="R100" s="54" t="s">
        <v>246</v>
      </c>
      <c r="S100" s="55"/>
      <c r="T100" s="58" t="s">
        <v>626</v>
      </c>
      <c r="U100" s="59"/>
      <c r="V100" s="60" t="s">
        <v>615</v>
      </c>
      <c r="W100" s="59"/>
      <c r="X100" s="60" t="s">
        <v>616</v>
      </c>
      <c r="Y100" s="59"/>
      <c r="Z100" s="9" t="s">
        <v>307</v>
      </c>
      <c r="AA100" s="10"/>
      <c r="AB100" s="9" t="s">
        <v>612</v>
      </c>
      <c r="AC100" s="10"/>
      <c r="AD100" s="63" t="s">
        <v>611</v>
      </c>
      <c r="AE100" s="64"/>
      <c r="AF100" s="63" t="s">
        <v>609</v>
      </c>
      <c r="AG100" s="64"/>
    </row>
    <row r="101" spans="1:33" x14ac:dyDescent="0.2">
      <c r="A101" s="1">
        <v>100</v>
      </c>
      <c r="B101" s="5" t="s">
        <v>669</v>
      </c>
      <c r="C101" s="6">
        <f t="shared" si="3"/>
        <v>0</v>
      </c>
      <c r="D101" s="26" t="s">
        <v>219</v>
      </c>
      <c r="E101" s="27"/>
      <c r="F101" s="28" t="s">
        <v>215</v>
      </c>
      <c r="G101" s="27"/>
      <c r="H101" s="50" t="s">
        <v>249</v>
      </c>
      <c r="I101" s="51"/>
      <c r="J101" s="50" t="s">
        <v>292</v>
      </c>
      <c r="K101" s="51"/>
      <c r="L101" s="50" t="s">
        <v>261</v>
      </c>
      <c r="M101" s="51"/>
      <c r="N101" s="54" t="s">
        <v>226</v>
      </c>
      <c r="O101" s="55"/>
      <c r="P101" s="54" t="s">
        <v>274</v>
      </c>
      <c r="Q101" s="55"/>
      <c r="R101" s="54" t="s">
        <v>588</v>
      </c>
      <c r="S101" s="55"/>
      <c r="T101" s="58" t="s">
        <v>277</v>
      </c>
      <c r="U101" s="59"/>
      <c r="V101" s="60" t="s">
        <v>615</v>
      </c>
      <c r="W101" s="59"/>
      <c r="X101" s="60" t="s">
        <v>626</v>
      </c>
      <c r="Y101" s="59"/>
      <c r="Z101" s="9" t="s">
        <v>265</v>
      </c>
      <c r="AA101" s="10"/>
      <c r="AB101" s="9" t="s">
        <v>307</v>
      </c>
      <c r="AC101" s="10"/>
      <c r="AD101" s="63" t="s">
        <v>611</v>
      </c>
      <c r="AE101" s="64"/>
      <c r="AF101" s="63" t="s">
        <v>609</v>
      </c>
      <c r="AG101" s="64"/>
    </row>
    <row r="102" spans="1:33" x14ac:dyDescent="0.2">
      <c r="A102" s="1">
        <v>101</v>
      </c>
      <c r="B102" s="5" t="s">
        <v>658</v>
      </c>
      <c r="C102" s="6">
        <f t="shared" si="3"/>
        <v>0</v>
      </c>
      <c r="D102" s="26" t="s">
        <v>219</v>
      </c>
      <c r="E102" s="27"/>
      <c r="F102" s="28" t="s">
        <v>238</v>
      </c>
      <c r="G102" s="27"/>
      <c r="H102" s="50" t="s">
        <v>249</v>
      </c>
      <c r="I102" s="51"/>
      <c r="J102" s="50" t="s">
        <v>295</v>
      </c>
      <c r="K102" s="51"/>
      <c r="L102" s="50" t="s">
        <v>243</v>
      </c>
      <c r="M102" s="51"/>
      <c r="N102" s="54" t="s">
        <v>232</v>
      </c>
      <c r="O102" s="55"/>
      <c r="P102" s="54" t="s">
        <v>255</v>
      </c>
      <c r="Q102" s="55"/>
      <c r="R102" s="54" t="s">
        <v>262</v>
      </c>
      <c r="S102" s="55"/>
      <c r="T102" s="58" t="s">
        <v>629</v>
      </c>
      <c r="U102" s="59"/>
      <c r="V102" s="60" t="s">
        <v>627</v>
      </c>
      <c r="W102" s="59"/>
      <c r="X102" s="60" t="s">
        <v>616</v>
      </c>
      <c r="Y102" s="59"/>
      <c r="Z102" s="9" t="s">
        <v>307</v>
      </c>
      <c r="AA102" s="10"/>
      <c r="AB102" s="9" t="s">
        <v>612</v>
      </c>
      <c r="AC102" s="10"/>
      <c r="AD102" s="63" t="s">
        <v>607</v>
      </c>
      <c r="AE102" s="64"/>
      <c r="AF102" s="63" t="s">
        <v>608</v>
      </c>
      <c r="AG102" s="64"/>
    </row>
    <row r="103" spans="1:33" x14ac:dyDescent="0.2">
      <c r="A103" s="1">
        <v>102</v>
      </c>
      <c r="B103" s="5" t="s">
        <v>312</v>
      </c>
      <c r="C103" s="6">
        <f t="shared" si="3"/>
        <v>0</v>
      </c>
      <c r="D103" s="26" t="s">
        <v>215</v>
      </c>
      <c r="E103" s="27"/>
      <c r="F103" s="28" t="s">
        <v>238</v>
      </c>
      <c r="G103" s="27"/>
      <c r="H103" s="50" t="s">
        <v>249</v>
      </c>
      <c r="I103" s="51"/>
      <c r="J103" s="50" t="s">
        <v>221</v>
      </c>
      <c r="K103" s="51"/>
      <c r="L103" s="50" t="s">
        <v>600</v>
      </c>
      <c r="M103" s="51"/>
      <c r="N103" s="54" t="s">
        <v>605</v>
      </c>
      <c r="O103" s="55"/>
      <c r="P103" s="54" t="s">
        <v>226</v>
      </c>
      <c r="Q103" s="55"/>
      <c r="R103" s="54" t="s">
        <v>279</v>
      </c>
      <c r="S103" s="55"/>
      <c r="T103" s="58" t="s">
        <v>619</v>
      </c>
      <c r="U103" s="59"/>
      <c r="V103" s="60" t="s">
        <v>627</v>
      </c>
      <c r="W103" s="59"/>
      <c r="X103" s="60" t="s">
        <v>624</v>
      </c>
      <c r="Y103" s="59"/>
      <c r="Z103" s="9" t="s">
        <v>613</v>
      </c>
      <c r="AA103" s="10"/>
      <c r="AB103" s="9" t="s">
        <v>307</v>
      </c>
      <c r="AC103" s="10"/>
      <c r="AD103" s="63" t="s">
        <v>607</v>
      </c>
      <c r="AE103" s="64"/>
      <c r="AF103" s="63" t="s">
        <v>611</v>
      </c>
      <c r="AG103" s="64"/>
    </row>
    <row r="104" spans="1:33" x14ac:dyDescent="0.2">
      <c r="A104" s="1">
        <v>103</v>
      </c>
      <c r="B104" s="5" t="s">
        <v>557</v>
      </c>
      <c r="C104" s="6">
        <f t="shared" si="3"/>
        <v>0</v>
      </c>
      <c r="D104" s="26" t="s">
        <v>215</v>
      </c>
      <c r="E104" s="27"/>
      <c r="F104" s="28" t="s">
        <v>220</v>
      </c>
      <c r="G104" s="27"/>
      <c r="H104" s="50" t="s">
        <v>242</v>
      </c>
      <c r="I104" s="51"/>
      <c r="J104" s="50" t="s">
        <v>231</v>
      </c>
      <c r="K104" s="51"/>
      <c r="L104" s="50" t="s">
        <v>235</v>
      </c>
      <c r="M104" s="51"/>
      <c r="N104" s="54" t="s">
        <v>315</v>
      </c>
      <c r="O104" s="55"/>
      <c r="P104" s="54" t="s">
        <v>274</v>
      </c>
      <c r="Q104" s="55"/>
      <c r="R104" s="54" t="s">
        <v>604</v>
      </c>
      <c r="S104" s="55"/>
      <c r="T104" s="58" t="s">
        <v>248</v>
      </c>
      <c r="U104" s="59"/>
      <c r="V104" s="60" t="s">
        <v>615</v>
      </c>
      <c r="W104" s="59"/>
      <c r="X104" s="60" t="s">
        <v>626</v>
      </c>
      <c r="Y104" s="59"/>
      <c r="Z104" s="9" t="s">
        <v>265</v>
      </c>
      <c r="AA104" s="10"/>
      <c r="AB104" s="9" t="s">
        <v>307</v>
      </c>
      <c r="AC104" s="10"/>
      <c r="AD104" s="63" t="s">
        <v>607</v>
      </c>
      <c r="AE104" s="64"/>
      <c r="AF104" s="63" t="s">
        <v>611</v>
      </c>
      <c r="AG104" s="64"/>
    </row>
    <row r="105" spans="1:33" x14ac:dyDescent="0.2">
      <c r="A105" s="1">
        <v>104</v>
      </c>
      <c r="B105" s="5" t="s">
        <v>539</v>
      </c>
      <c r="C105" s="6">
        <f t="shared" si="3"/>
        <v>0</v>
      </c>
      <c r="D105" s="26" t="s">
        <v>217</v>
      </c>
      <c r="E105" s="27"/>
      <c r="F105" s="28" t="s">
        <v>220</v>
      </c>
      <c r="G105" s="27"/>
      <c r="H105" s="50" t="s">
        <v>249</v>
      </c>
      <c r="I105" s="51"/>
      <c r="J105" s="50" t="s">
        <v>292</v>
      </c>
      <c r="K105" s="51"/>
      <c r="L105" s="50" t="s">
        <v>295</v>
      </c>
      <c r="M105" s="51"/>
      <c r="N105" s="54" t="s">
        <v>232</v>
      </c>
      <c r="O105" s="55"/>
      <c r="P105" s="54" t="s">
        <v>274</v>
      </c>
      <c r="Q105" s="55"/>
      <c r="R105" s="54" t="s">
        <v>605</v>
      </c>
      <c r="S105" s="55"/>
      <c r="T105" s="58" t="s">
        <v>626</v>
      </c>
      <c r="U105" s="59"/>
      <c r="V105" s="60" t="s">
        <v>624</v>
      </c>
      <c r="W105" s="59"/>
      <c r="X105" s="60" t="s">
        <v>628</v>
      </c>
      <c r="Y105" s="59"/>
      <c r="Z105" s="9" t="s">
        <v>265</v>
      </c>
      <c r="AA105" s="10"/>
      <c r="AB105" s="9" t="s">
        <v>307</v>
      </c>
      <c r="AC105" s="10"/>
      <c r="AD105" s="63" t="s">
        <v>607</v>
      </c>
      <c r="AE105" s="64"/>
      <c r="AF105" s="63" t="s">
        <v>609</v>
      </c>
      <c r="AG105" s="64"/>
    </row>
    <row r="106" spans="1:33" x14ac:dyDescent="0.2">
      <c r="A106" s="1">
        <v>105</v>
      </c>
      <c r="B106" s="5" t="s">
        <v>540</v>
      </c>
      <c r="C106" s="6">
        <f t="shared" si="3"/>
        <v>0</v>
      </c>
      <c r="D106" s="26" t="s">
        <v>219</v>
      </c>
      <c r="E106" s="27"/>
      <c r="F106" s="28" t="s">
        <v>218</v>
      </c>
      <c r="G106" s="27"/>
      <c r="H106" s="50" t="s">
        <v>249</v>
      </c>
      <c r="I106" s="51"/>
      <c r="J106" s="50" t="s">
        <v>292</v>
      </c>
      <c r="K106" s="51"/>
      <c r="L106" s="50" t="s">
        <v>291</v>
      </c>
      <c r="M106" s="51"/>
      <c r="N106" s="54" t="s">
        <v>232</v>
      </c>
      <c r="O106" s="55"/>
      <c r="P106" s="54" t="s">
        <v>274</v>
      </c>
      <c r="Q106" s="55"/>
      <c r="R106" s="54" t="s">
        <v>225</v>
      </c>
      <c r="S106" s="55"/>
      <c r="T106" s="58" t="s">
        <v>626</v>
      </c>
      <c r="U106" s="59"/>
      <c r="V106" s="60" t="s">
        <v>615</v>
      </c>
      <c r="W106" s="59"/>
      <c r="X106" s="60" t="s">
        <v>627</v>
      </c>
      <c r="Y106" s="59"/>
      <c r="Z106" s="9" t="s">
        <v>307</v>
      </c>
      <c r="AA106" s="10"/>
      <c r="AB106" s="9" t="s">
        <v>612</v>
      </c>
      <c r="AC106" s="10"/>
      <c r="AD106" s="63" t="s">
        <v>607</v>
      </c>
      <c r="AE106" s="64"/>
      <c r="AF106" s="63" t="s">
        <v>609</v>
      </c>
      <c r="AG106" s="64"/>
    </row>
    <row r="107" spans="1:33" x14ac:dyDescent="0.2">
      <c r="A107" s="1">
        <v>106</v>
      </c>
      <c r="B107" s="5" t="s">
        <v>492</v>
      </c>
      <c r="C107" s="6">
        <f t="shared" si="3"/>
        <v>0</v>
      </c>
      <c r="D107" s="26" t="s">
        <v>219</v>
      </c>
      <c r="E107" s="27"/>
      <c r="F107" s="28" t="s">
        <v>229</v>
      </c>
      <c r="G107" s="27"/>
      <c r="H107" s="50" t="s">
        <v>249</v>
      </c>
      <c r="I107" s="51"/>
      <c r="J107" s="50" t="s">
        <v>292</v>
      </c>
      <c r="K107" s="51"/>
      <c r="L107" s="50" t="s">
        <v>235</v>
      </c>
      <c r="M107" s="51"/>
      <c r="N107" s="54" t="s">
        <v>605</v>
      </c>
      <c r="O107" s="55"/>
      <c r="P107" s="54" t="s">
        <v>274</v>
      </c>
      <c r="Q107" s="55"/>
      <c r="R107" s="54" t="s">
        <v>232</v>
      </c>
      <c r="S107" s="55"/>
      <c r="T107" s="58" t="s">
        <v>248</v>
      </c>
      <c r="U107" s="59"/>
      <c r="V107" s="60" t="s">
        <v>277</v>
      </c>
      <c r="W107" s="59"/>
      <c r="X107" s="60" t="s">
        <v>626</v>
      </c>
      <c r="Y107" s="59"/>
      <c r="Z107" s="9" t="s">
        <v>613</v>
      </c>
      <c r="AA107" s="10"/>
      <c r="AB107" s="9" t="s">
        <v>307</v>
      </c>
      <c r="AC107" s="10"/>
      <c r="AD107" s="63" t="s">
        <v>611</v>
      </c>
      <c r="AE107" s="64"/>
      <c r="AF107" s="63" t="s">
        <v>609</v>
      </c>
      <c r="AG107" s="64"/>
    </row>
    <row r="108" spans="1:33" x14ac:dyDescent="0.2">
      <c r="A108" s="1">
        <v>107</v>
      </c>
      <c r="B108" s="5" t="s">
        <v>334</v>
      </c>
      <c r="C108" s="6">
        <f t="shared" si="3"/>
        <v>0</v>
      </c>
      <c r="D108" s="26" t="s">
        <v>217</v>
      </c>
      <c r="E108" s="27"/>
      <c r="F108" s="28" t="s">
        <v>238</v>
      </c>
      <c r="G108" s="27"/>
      <c r="H108" s="50" t="s">
        <v>235</v>
      </c>
      <c r="I108" s="51"/>
      <c r="J108" s="50" t="s">
        <v>292</v>
      </c>
      <c r="K108" s="51"/>
      <c r="L108" s="50" t="s">
        <v>242</v>
      </c>
      <c r="M108" s="51"/>
      <c r="N108" s="54" t="s">
        <v>245</v>
      </c>
      <c r="O108" s="55"/>
      <c r="P108" s="54" t="s">
        <v>226</v>
      </c>
      <c r="Q108" s="55"/>
      <c r="R108" s="54" t="s">
        <v>605</v>
      </c>
      <c r="S108" s="55"/>
      <c r="T108" s="58" t="s">
        <v>299</v>
      </c>
      <c r="U108" s="59"/>
      <c r="V108" s="60" t="s">
        <v>627</v>
      </c>
      <c r="W108" s="59"/>
      <c r="X108" s="60" t="s">
        <v>628</v>
      </c>
      <c r="Y108" s="59"/>
      <c r="Z108" s="9" t="s">
        <v>265</v>
      </c>
      <c r="AA108" s="10"/>
      <c r="AB108" s="9" t="s">
        <v>612</v>
      </c>
      <c r="AC108" s="10"/>
      <c r="AD108" s="63" t="s">
        <v>607</v>
      </c>
      <c r="AE108" s="64"/>
      <c r="AF108" s="63" t="s">
        <v>609</v>
      </c>
      <c r="AG108" s="64"/>
    </row>
    <row r="109" spans="1:33" x14ac:dyDescent="0.2">
      <c r="A109" s="1">
        <v>108</v>
      </c>
      <c r="B109" s="5" t="s">
        <v>360</v>
      </c>
      <c r="C109" s="6">
        <f t="shared" si="3"/>
        <v>0</v>
      </c>
      <c r="D109" s="26" t="s">
        <v>219</v>
      </c>
      <c r="E109" s="27"/>
      <c r="F109" s="28" t="s">
        <v>215</v>
      </c>
      <c r="G109" s="27"/>
      <c r="H109" s="50" t="s">
        <v>249</v>
      </c>
      <c r="I109" s="51"/>
      <c r="J109" s="50" t="s">
        <v>235</v>
      </c>
      <c r="K109" s="51"/>
      <c r="L109" s="50" t="s">
        <v>243</v>
      </c>
      <c r="M109" s="51"/>
      <c r="N109" s="54" t="s">
        <v>246</v>
      </c>
      <c r="O109" s="55"/>
      <c r="P109" s="54" t="s">
        <v>274</v>
      </c>
      <c r="Q109" s="55"/>
      <c r="R109" s="54" t="s">
        <v>605</v>
      </c>
      <c r="S109" s="55"/>
      <c r="T109" s="58" t="s">
        <v>626</v>
      </c>
      <c r="U109" s="59"/>
      <c r="V109" s="60" t="s">
        <v>615</v>
      </c>
      <c r="W109" s="59"/>
      <c r="X109" s="60" t="s">
        <v>624</v>
      </c>
      <c r="Y109" s="59"/>
      <c r="Z109" s="9" t="s">
        <v>307</v>
      </c>
      <c r="AA109" s="10"/>
      <c r="AB109" s="9" t="s">
        <v>612</v>
      </c>
      <c r="AC109" s="10"/>
      <c r="AD109" s="63" t="s">
        <v>611</v>
      </c>
      <c r="AE109" s="64"/>
      <c r="AF109" s="63" t="s">
        <v>609</v>
      </c>
      <c r="AG109" s="64"/>
    </row>
    <row r="110" spans="1:33" x14ac:dyDescent="0.2">
      <c r="A110" s="1">
        <v>109</v>
      </c>
      <c r="B110" s="5" t="s">
        <v>41</v>
      </c>
      <c r="C110" s="6">
        <f t="shared" si="3"/>
        <v>0</v>
      </c>
      <c r="D110" s="26" t="s">
        <v>219</v>
      </c>
      <c r="E110" s="27"/>
      <c r="F110" s="28" t="s">
        <v>215</v>
      </c>
      <c r="G110" s="27"/>
      <c r="H110" s="50" t="s">
        <v>249</v>
      </c>
      <c r="I110" s="51"/>
      <c r="J110" s="50" t="s">
        <v>292</v>
      </c>
      <c r="K110" s="51"/>
      <c r="L110" s="50" t="s">
        <v>295</v>
      </c>
      <c r="M110" s="51"/>
      <c r="N110" s="54" t="s">
        <v>232</v>
      </c>
      <c r="O110" s="55"/>
      <c r="P110" s="54" t="s">
        <v>274</v>
      </c>
      <c r="Q110" s="55"/>
      <c r="R110" s="54" t="s">
        <v>605</v>
      </c>
      <c r="S110" s="55"/>
      <c r="T110" s="60" t="s">
        <v>277</v>
      </c>
      <c r="U110" s="59"/>
      <c r="V110" s="58" t="s">
        <v>626</v>
      </c>
      <c r="W110" s="59"/>
      <c r="X110" s="60" t="s">
        <v>620</v>
      </c>
      <c r="Y110" s="59"/>
      <c r="Z110" s="9" t="s">
        <v>307</v>
      </c>
      <c r="AA110" s="10"/>
      <c r="AB110" s="9" t="s">
        <v>612</v>
      </c>
      <c r="AC110" s="10"/>
      <c r="AD110" s="63" t="s">
        <v>607</v>
      </c>
      <c r="AE110" s="64"/>
      <c r="AF110" s="63" t="s">
        <v>608</v>
      </c>
      <c r="AG110" s="64"/>
    </row>
    <row r="111" spans="1:33" x14ac:dyDescent="0.2">
      <c r="A111" s="1">
        <v>110</v>
      </c>
      <c r="B111" s="5" t="s">
        <v>638</v>
      </c>
      <c r="C111" s="6">
        <f t="shared" si="3"/>
        <v>0</v>
      </c>
      <c r="D111" s="26" t="s">
        <v>219</v>
      </c>
      <c r="E111" s="27"/>
      <c r="F111" s="28" t="s">
        <v>238</v>
      </c>
      <c r="G111" s="27"/>
      <c r="H111" s="50" t="s">
        <v>249</v>
      </c>
      <c r="I111" s="51"/>
      <c r="J111" s="50" t="s">
        <v>235</v>
      </c>
      <c r="K111" s="51"/>
      <c r="L111" s="50" t="s">
        <v>295</v>
      </c>
      <c r="M111" s="51"/>
      <c r="N111" s="54" t="s">
        <v>232</v>
      </c>
      <c r="O111" s="55"/>
      <c r="P111" s="54" t="s">
        <v>257</v>
      </c>
      <c r="Q111" s="55"/>
      <c r="R111" s="54" t="s">
        <v>246</v>
      </c>
      <c r="S111" s="55"/>
      <c r="T111" s="58" t="s">
        <v>626</v>
      </c>
      <c r="U111" s="59"/>
      <c r="V111" s="60" t="s">
        <v>615</v>
      </c>
      <c r="W111" s="59"/>
      <c r="X111" s="60" t="s">
        <v>616</v>
      </c>
      <c r="Y111" s="59"/>
      <c r="Z111" s="9" t="s">
        <v>307</v>
      </c>
      <c r="AA111" s="10"/>
      <c r="AB111" s="9" t="s">
        <v>612</v>
      </c>
      <c r="AC111" s="10"/>
      <c r="AD111" s="63" t="s">
        <v>611</v>
      </c>
      <c r="AE111" s="64"/>
      <c r="AF111" s="63" t="s">
        <v>609</v>
      </c>
      <c r="AG111" s="64"/>
    </row>
  </sheetData>
  <autoFilter ref="A1:AE111" xr:uid="{0134CCFA-D0B1-4D45-A91E-70EC61587D63}"/>
  <sortState xmlns:xlrd2="http://schemas.microsoft.com/office/spreadsheetml/2017/richdata2" ref="A2:AG111">
    <sortCondition descending="1" ref="C2:C111"/>
    <sortCondition ref="B2:B111"/>
  </sortState>
  <phoneticPr fontId="8" type="noConversion"/>
  <conditionalFormatting sqref="B1">
    <cfRule type="duplicateValues" dxfId="886" priority="14674"/>
  </conditionalFormatting>
  <conditionalFormatting sqref="C2">
    <cfRule type="duplicateValues" dxfId="885" priority="8722"/>
  </conditionalFormatting>
  <conditionalFormatting sqref="N2 P2 R2">
    <cfRule type="duplicateValues" dxfId="884" priority="8684"/>
  </conditionalFormatting>
  <conditionalFormatting sqref="T2 V2 X2">
    <cfRule type="duplicateValues" dxfId="883" priority="8683"/>
  </conditionalFormatting>
  <conditionalFormatting sqref="Z2 AB2">
    <cfRule type="duplicateValues" dxfId="882" priority="8682"/>
  </conditionalFormatting>
  <conditionalFormatting sqref="F3">
    <cfRule type="duplicateValues" dxfId="881" priority="8672"/>
  </conditionalFormatting>
  <conditionalFormatting sqref="J3 L3">
    <cfRule type="duplicateValues" dxfId="880" priority="8671"/>
  </conditionalFormatting>
  <conditionalFormatting sqref="P3 R3">
    <cfRule type="duplicateValues" dxfId="879" priority="8670"/>
  </conditionalFormatting>
  <conditionalFormatting sqref="V3 X3">
    <cfRule type="duplicateValues" dxfId="878" priority="8669"/>
  </conditionalFormatting>
  <conditionalFormatting sqref="AB3">
    <cfRule type="duplicateValues" dxfId="877" priority="8668"/>
  </conditionalFormatting>
  <conditionalFormatting sqref="C3">
    <cfRule type="duplicateValues" dxfId="876" priority="8663"/>
  </conditionalFormatting>
  <conditionalFormatting sqref="C3">
    <cfRule type="duplicateValues" dxfId="875" priority="8659"/>
  </conditionalFormatting>
  <conditionalFormatting sqref="D3">
    <cfRule type="duplicateValues" dxfId="874" priority="8658"/>
  </conditionalFormatting>
  <conditionalFormatting sqref="H3">
    <cfRule type="duplicateValues" dxfId="873" priority="8657"/>
  </conditionalFormatting>
  <conditionalFormatting sqref="N3">
    <cfRule type="duplicateValues" dxfId="872" priority="8656"/>
  </conditionalFormatting>
  <conditionalFormatting sqref="T3">
    <cfRule type="duplicateValues" dxfId="871" priority="8655"/>
  </conditionalFormatting>
  <conditionalFormatting sqref="Z3">
    <cfRule type="duplicateValues" dxfId="870" priority="8654"/>
  </conditionalFormatting>
  <conditionalFormatting sqref="C4">
    <cfRule type="duplicateValues" dxfId="869" priority="8645"/>
  </conditionalFormatting>
  <conditionalFormatting sqref="D4 F4">
    <cfRule type="duplicateValues" dxfId="868" priority="8644"/>
  </conditionalFormatting>
  <conditionalFormatting sqref="H4 J4 L4">
    <cfRule type="duplicateValues" dxfId="867" priority="8643"/>
  </conditionalFormatting>
  <conditionalFormatting sqref="N4 P4 R4">
    <cfRule type="duplicateValues" dxfId="866" priority="8642"/>
  </conditionalFormatting>
  <conditionalFormatting sqref="T4 V4 X4">
    <cfRule type="duplicateValues" dxfId="865" priority="8641"/>
  </conditionalFormatting>
  <conditionalFormatting sqref="Z4 AB4">
    <cfRule type="duplicateValues" dxfId="864" priority="8640"/>
  </conditionalFormatting>
  <conditionalFormatting sqref="C5">
    <cfRule type="duplicateValues" dxfId="863" priority="8635"/>
  </conditionalFormatting>
  <conditionalFormatting sqref="C5">
    <cfRule type="duplicateValues" dxfId="862" priority="8631"/>
  </conditionalFormatting>
  <conditionalFormatting sqref="D5 F5">
    <cfRule type="duplicateValues" dxfId="861" priority="8630"/>
  </conditionalFormatting>
  <conditionalFormatting sqref="H5 J5">
    <cfRule type="duplicateValues" dxfId="860" priority="8629"/>
  </conditionalFormatting>
  <conditionalFormatting sqref="P5">
    <cfRule type="duplicateValues" dxfId="859" priority="8628"/>
  </conditionalFormatting>
  <conditionalFormatting sqref="V5 X5">
    <cfRule type="duplicateValues" dxfId="858" priority="8627"/>
  </conditionalFormatting>
  <conditionalFormatting sqref="Z5 AB5">
    <cfRule type="duplicateValues" dxfId="857" priority="8626"/>
  </conditionalFormatting>
  <conditionalFormatting sqref="C6">
    <cfRule type="duplicateValues" dxfId="856" priority="8621"/>
  </conditionalFormatting>
  <conditionalFormatting sqref="C6">
    <cfRule type="duplicateValues" dxfId="855" priority="8617"/>
  </conditionalFormatting>
  <conditionalFormatting sqref="F6">
    <cfRule type="duplicateValues" dxfId="854" priority="8616"/>
  </conditionalFormatting>
  <conditionalFormatting sqref="H6 J6 L6">
    <cfRule type="duplicateValues" dxfId="853" priority="8615"/>
  </conditionalFormatting>
  <conditionalFormatting sqref="N6 P6 R6">
    <cfRule type="duplicateValues" dxfId="852" priority="8614"/>
  </conditionalFormatting>
  <conditionalFormatting sqref="T6 V6 X6">
    <cfRule type="duplicateValues" dxfId="851" priority="8613"/>
  </conditionalFormatting>
  <conditionalFormatting sqref="AB6">
    <cfRule type="duplicateValues" dxfId="850" priority="8612"/>
  </conditionalFormatting>
  <conditionalFormatting sqref="C7">
    <cfRule type="duplicateValues" dxfId="849" priority="8607"/>
  </conditionalFormatting>
  <conditionalFormatting sqref="C7">
    <cfRule type="duplicateValues" dxfId="848" priority="8603"/>
  </conditionalFormatting>
  <conditionalFormatting sqref="H7">
    <cfRule type="duplicateValues" dxfId="847" priority="8601"/>
  </conditionalFormatting>
  <conditionalFormatting sqref="N7 P7">
    <cfRule type="duplicateValues" dxfId="846" priority="8600"/>
  </conditionalFormatting>
  <conditionalFormatting sqref="T7 X7">
    <cfRule type="duplicateValues" dxfId="845" priority="8599"/>
  </conditionalFormatting>
  <conditionalFormatting sqref="Z7">
    <cfRule type="duplicateValues" dxfId="844" priority="8598"/>
  </conditionalFormatting>
  <conditionalFormatting sqref="C8">
    <cfRule type="duplicateValues" dxfId="843" priority="8593"/>
  </conditionalFormatting>
  <conditionalFormatting sqref="C8">
    <cfRule type="duplicateValues" dxfId="842" priority="8589"/>
  </conditionalFormatting>
  <conditionalFormatting sqref="D8 F8">
    <cfRule type="duplicateValues" dxfId="841" priority="8588"/>
  </conditionalFormatting>
  <conditionalFormatting sqref="H8 J8 L8">
    <cfRule type="duplicateValues" dxfId="840" priority="8587"/>
  </conditionalFormatting>
  <conditionalFormatting sqref="N8">
    <cfRule type="duplicateValues" dxfId="839" priority="8586"/>
  </conditionalFormatting>
  <conditionalFormatting sqref="T8 V8 X8">
    <cfRule type="duplicateValues" dxfId="838" priority="8585"/>
  </conditionalFormatting>
  <conditionalFormatting sqref="Z8 AB8">
    <cfRule type="duplicateValues" dxfId="837" priority="8584"/>
  </conditionalFormatting>
  <conditionalFormatting sqref="C9">
    <cfRule type="duplicateValues" dxfId="836" priority="8579"/>
  </conditionalFormatting>
  <conditionalFormatting sqref="C9">
    <cfRule type="duplicateValues" dxfId="835" priority="8575"/>
  </conditionalFormatting>
  <conditionalFormatting sqref="D9 F9">
    <cfRule type="duplicateValues" dxfId="834" priority="8574"/>
  </conditionalFormatting>
  <conditionalFormatting sqref="H9 L9">
    <cfRule type="duplicateValues" dxfId="833" priority="8573"/>
  </conditionalFormatting>
  <conditionalFormatting sqref="N9 P9 R9">
    <cfRule type="duplicateValues" dxfId="832" priority="8572"/>
  </conditionalFormatting>
  <conditionalFormatting sqref="T9 X9">
    <cfRule type="duplicateValues" dxfId="831" priority="8571"/>
  </conditionalFormatting>
  <conditionalFormatting sqref="Z9 AB9">
    <cfRule type="duplicateValues" dxfId="830" priority="8570"/>
  </conditionalFormatting>
  <conditionalFormatting sqref="C10">
    <cfRule type="duplicateValues" dxfId="829" priority="8565"/>
  </conditionalFormatting>
  <conditionalFormatting sqref="C10">
    <cfRule type="duplicateValues" dxfId="828" priority="8561"/>
  </conditionalFormatting>
  <conditionalFormatting sqref="D10 F10">
    <cfRule type="duplicateValues" dxfId="827" priority="8560"/>
  </conditionalFormatting>
  <conditionalFormatting sqref="J10 L10">
    <cfRule type="duplicateValues" dxfId="826" priority="8559"/>
  </conditionalFormatting>
  <conditionalFormatting sqref="N10 R10">
    <cfRule type="duplicateValues" dxfId="825" priority="8558"/>
  </conditionalFormatting>
  <conditionalFormatting sqref="V10 X10">
    <cfRule type="duplicateValues" dxfId="824" priority="8557"/>
  </conditionalFormatting>
  <conditionalFormatting sqref="AB10">
    <cfRule type="duplicateValues" dxfId="823" priority="8556"/>
  </conditionalFormatting>
  <conditionalFormatting sqref="C11">
    <cfRule type="duplicateValues" dxfId="822" priority="8551"/>
  </conditionalFormatting>
  <conditionalFormatting sqref="C11">
    <cfRule type="duplicateValues" dxfId="821" priority="8547"/>
  </conditionalFormatting>
  <conditionalFormatting sqref="D11 F11">
    <cfRule type="duplicateValues" dxfId="820" priority="8546"/>
  </conditionalFormatting>
  <conditionalFormatting sqref="H11 L11">
    <cfRule type="duplicateValues" dxfId="819" priority="8545"/>
  </conditionalFormatting>
  <conditionalFormatting sqref="P11 R11">
    <cfRule type="duplicateValues" dxfId="818" priority="8544"/>
  </conditionalFormatting>
  <conditionalFormatting sqref="V11">
    <cfRule type="duplicateValues" dxfId="817" priority="8543"/>
  </conditionalFormatting>
  <conditionalFormatting sqref="Z11">
    <cfRule type="duplicateValues" dxfId="816" priority="8542"/>
  </conditionalFormatting>
  <conditionalFormatting sqref="C12">
    <cfRule type="duplicateValues" dxfId="815" priority="8537"/>
  </conditionalFormatting>
  <conditionalFormatting sqref="C12">
    <cfRule type="duplicateValues" dxfId="814" priority="8533"/>
  </conditionalFormatting>
  <conditionalFormatting sqref="D12 F12">
    <cfRule type="duplicateValues" dxfId="813" priority="8532"/>
  </conditionalFormatting>
  <conditionalFormatting sqref="H12 J12 L12">
    <cfRule type="duplicateValues" dxfId="812" priority="8531"/>
  </conditionalFormatting>
  <conditionalFormatting sqref="N12">
    <cfRule type="duplicateValues" dxfId="811" priority="8530"/>
  </conditionalFormatting>
  <conditionalFormatting sqref="T12 X12">
    <cfRule type="duplicateValues" dxfId="810" priority="8529"/>
  </conditionalFormatting>
  <conditionalFormatting sqref="Z12 AB12">
    <cfRule type="duplicateValues" dxfId="809" priority="8528"/>
  </conditionalFormatting>
  <conditionalFormatting sqref="C13">
    <cfRule type="duplicateValues" dxfId="808" priority="8523"/>
  </conditionalFormatting>
  <conditionalFormatting sqref="C13">
    <cfRule type="duplicateValues" dxfId="807" priority="8519"/>
  </conditionalFormatting>
  <conditionalFormatting sqref="D13 F13">
    <cfRule type="duplicateValues" dxfId="806" priority="8518"/>
  </conditionalFormatting>
  <conditionalFormatting sqref="H13 J13">
    <cfRule type="duplicateValues" dxfId="805" priority="8517"/>
  </conditionalFormatting>
  <conditionalFormatting sqref="P13">
    <cfRule type="duplicateValues" dxfId="804" priority="8516"/>
  </conditionalFormatting>
  <conditionalFormatting sqref="V13 X13">
    <cfRule type="duplicateValues" dxfId="803" priority="8515"/>
  </conditionalFormatting>
  <conditionalFormatting sqref="Z13 AB13">
    <cfRule type="duplicateValues" dxfId="802" priority="8514"/>
  </conditionalFormatting>
  <conditionalFormatting sqref="C14">
    <cfRule type="duplicateValues" dxfId="801" priority="8509"/>
  </conditionalFormatting>
  <conditionalFormatting sqref="C14">
    <cfRule type="duplicateValues" dxfId="800" priority="8505"/>
  </conditionalFormatting>
  <conditionalFormatting sqref="D14 F14">
    <cfRule type="duplicateValues" dxfId="799" priority="8504"/>
  </conditionalFormatting>
  <conditionalFormatting sqref="H14 J14 L14">
    <cfRule type="duplicateValues" dxfId="798" priority="8503"/>
  </conditionalFormatting>
  <conditionalFormatting sqref="N14 P14 R14">
    <cfRule type="duplicateValues" dxfId="797" priority="8502"/>
  </conditionalFormatting>
  <conditionalFormatting sqref="T14 V14 X14">
    <cfRule type="duplicateValues" dxfId="796" priority="8501"/>
  </conditionalFormatting>
  <conditionalFormatting sqref="Z14">
    <cfRule type="duplicateValues" dxfId="795" priority="8500"/>
  </conditionalFormatting>
  <conditionalFormatting sqref="C15">
    <cfRule type="duplicateValues" dxfId="794" priority="8495"/>
  </conditionalFormatting>
  <conditionalFormatting sqref="C15">
    <cfRule type="duplicateValues" dxfId="793" priority="8491"/>
  </conditionalFormatting>
  <conditionalFormatting sqref="D15 F15">
    <cfRule type="duplicateValues" dxfId="792" priority="8490"/>
  </conditionalFormatting>
  <conditionalFormatting sqref="J15 L15">
    <cfRule type="duplicateValues" dxfId="791" priority="8489"/>
  </conditionalFormatting>
  <conditionalFormatting sqref="N15 R15">
    <cfRule type="duplicateValues" dxfId="790" priority="8488"/>
  </conditionalFormatting>
  <conditionalFormatting sqref="T15 V15 X15">
    <cfRule type="duplicateValues" dxfId="789" priority="8487"/>
  </conditionalFormatting>
  <conditionalFormatting sqref="Z15 AB15">
    <cfRule type="duplicateValues" dxfId="788" priority="8486"/>
  </conditionalFormatting>
  <conditionalFormatting sqref="C16">
    <cfRule type="duplicateValues" dxfId="787" priority="8481"/>
  </conditionalFormatting>
  <conditionalFormatting sqref="C16">
    <cfRule type="duplicateValues" dxfId="786" priority="8477"/>
  </conditionalFormatting>
  <conditionalFormatting sqref="D16 F16">
    <cfRule type="duplicateValues" dxfId="785" priority="8476"/>
  </conditionalFormatting>
  <conditionalFormatting sqref="H16 J16 L16">
    <cfRule type="duplicateValues" dxfId="784" priority="8475"/>
  </conditionalFormatting>
  <conditionalFormatting sqref="N16 P16 R16">
    <cfRule type="duplicateValues" dxfId="783" priority="8474"/>
  </conditionalFormatting>
  <conditionalFormatting sqref="T16 V16 X16">
    <cfRule type="duplicateValues" dxfId="782" priority="8473"/>
  </conditionalFormatting>
  <conditionalFormatting sqref="Z16">
    <cfRule type="duplicateValues" dxfId="781" priority="8472"/>
  </conditionalFormatting>
  <conditionalFormatting sqref="C17">
    <cfRule type="duplicateValues" dxfId="780" priority="8467"/>
  </conditionalFormatting>
  <conditionalFormatting sqref="C17">
    <cfRule type="duplicateValues" dxfId="779" priority="8463"/>
  </conditionalFormatting>
  <conditionalFormatting sqref="D17 F17">
    <cfRule type="duplicateValues" dxfId="778" priority="8462"/>
  </conditionalFormatting>
  <conditionalFormatting sqref="H17 L17">
    <cfRule type="duplicateValues" dxfId="777" priority="8461"/>
  </conditionalFormatting>
  <conditionalFormatting sqref="N17 P17">
    <cfRule type="duplicateValues" dxfId="776" priority="8460"/>
  </conditionalFormatting>
  <conditionalFormatting sqref="T17 V17 X17">
    <cfRule type="duplicateValues" dxfId="775" priority="8459"/>
  </conditionalFormatting>
  <conditionalFormatting sqref="Z17 AB17">
    <cfRule type="duplicateValues" dxfId="774" priority="8458"/>
  </conditionalFormatting>
  <conditionalFormatting sqref="C18">
    <cfRule type="duplicateValues" dxfId="773" priority="8453"/>
  </conditionalFormatting>
  <conditionalFormatting sqref="C18">
    <cfRule type="duplicateValues" dxfId="772" priority="8449"/>
  </conditionalFormatting>
  <conditionalFormatting sqref="D18 F18">
    <cfRule type="duplicateValues" dxfId="771" priority="8448"/>
  </conditionalFormatting>
  <conditionalFormatting sqref="H18 J18 L18">
    <cfRule type="duplicateValues" dxfId="770" priority="8447"/>
  </conditionalFormatting>
  <conditionalFormatting sqref="P18 R18 N18">
    <cfRule type="duplicateValues" dxfId="769" priority="8446"/>
  </conditionalFormatting>
  <conditionalFormatting sqref="T18 X18">
    <cfRule type="duplicateValues" dxfId="768" priority="8445"/>
  </conditionalFormatting>
  <conditionalFormatting sqref="Z18 AB18">
    <cfRule type="duplicateValues" dxfId="767" priority="8444"/>
  </conditionalFormatting>
  <conditionalFormatting sqref="C19">
    <cfRule type="duplicateValues" dxfId="766" priority="8439"/>
  </conditionalFormatting>
  <conditionalFormatting sqref="C19">
    <cfRule type="duplicateValues" dxfId="765" priority="8435"/>
  </conditionalFormatting>
  <conditionalFormatting sqref="F19 D19">
    <cfRule type="duplicateValues" dxfId="764" priority="8434"/>
  </conditionalFormatting>
  <conditionalFormatting sqref="H19 J19">
    <cfRule type="duplicateValues" dxfId="763" priority="8433"/>
  </conditionalFormatting>
  <conditionalFormatting sqref="N19 P19">
    <cfRule type="duplicateValues" dxfId="762" priority="8432"/>
  </conditionalFormatting>
  <conditionalFormatting sqref="T19 V19 X19">
    <cfRule type="duplicateValues" dxfId="761" priority="8431"/>
  </conditionalFormatting>
  <conditionalFormatting sqref="Z19 AB19">
    <cfRule type="duplicateValues" dxfId="760" priority="8430"/>
  </conditionalFormatting>
  <conditionalFormatting sqref="C20">
    <cfRule type="duplicateValues" dxfId="759" priority="8425"/>
  </conditionalFormatting>
  <conditionalFormatting sqref="C20">
    <cfRule type="duplicateValues" dxfId="758" priority="8421"/>
  </conditionalFormatting>
  <conditionalFormatting sqref="D20 F20">
    <cfRule type="duplicateValues" dxfId="757" priority="8420"/>
  </conditionalFormatting>
  <conditionalFormatting sqref="L20">
    <cfRule type="duplicateValues" dxfId="756" priority="8419"/>
  </conditionalFormatting>
  <conditionalFormatting sqref="N20 P20">
    <cfRule type="duplicateValues" dxfId="755" priority="8418"/>
  </conditionalFormatting>
  <conditionalFormatting sqref="T20">
    <cfRule type="duplicateValues" dxfId="754" priority="8417"/>
  </conditionalFormatting>
  <conditionalFormatting sqref="Z20 AB20">
    <cfRule type="duplicateValues" dxfId="753" priority="8416"/>
  </conditionalFormatting>
  <conditionalFormatting sqref="C21">
    <cfRule type="duplicateValues" dxfId="752" priority="8411"/>
  </conditionalFormatting>
  <conditionalFormatting sqref="C21">
    <cfRule type="duplicateValues" dxfId="751" priority="8407"/>
  </conditionalFormatting>
  <conditionalFormatting sqref="D21 F21">
    <cfRule type="duplicateValues" dxfId="750" priority="8406"/>
  </conditionalFormatting>
  <conditionalFormatting sqref="H21 L21 J21">
    <cfRule type="duplicateValues" dxfId="749" priority="8405"/>
  </conditionalFormatting>
  <conditionalFormatting sqref="P21 R21">
    <cfRule type="duplicateValues" dxfId="748" priority="8404"/>
  </conditionalFormatting>
  <conditionalFormatting sqref="X21 V21">
    <cfRule type="duplicateValues" dxfId="747" priority="8403"/>
  </conditionalFormatting>
  <conditionalFormatting sqref="Z21 AB21">
    <cfRule type="duplicateValues" dxfId="746" priority="8402"/>
  </conditionalFormatting>
  <conditionalFormatting sqref="C22">
    <cfRule type="duplicateValues" dxfId="745" priority="8397"/>
  </conditionalFormatting>
  <conditionalFormatting sqref="C22">
    <cfRule type="duplicateValues" dxfId="744" priority="8393"/>
  </conditionalFormatting>
  <conditionalFormatting sqref="D22 F22">
    <cfRule type="duplicateValues" dxfId="743" priority="8392"/>
  </conditionalFormatting>
  <conditionalFormatting sqref="H22 L22">
    <cfRule type="duplicateValues" dxfId="742" priority="8391"/>
  </conditionalFormatting>
  <conditionalFormatting sqref="N22 P22 R22">
    <cfRule type="duplicateValues" dxfId="741" priority="8390"/>
  </conditionalFormatting>
  <conditionalFormatting sqref="T22 V22">
    <cfRule type="duplicateValues" dxfId="740" priority="8389"/>
  </conditionalFormatting>
  <conditionalFormatting sqref="Z22 AB22">
    <cfRule type="duplicateValues" dxfId="739" priority="8388"/>
  </conditionalFormatting>
  <conditionalFormatting sqref="C23">
    <cfRule type="duplicateValues" dxfId="738" priority="8383"/>
  </conditionalFormatting>
  <conditionalFormatting sqref="C23">
    <cfRule type="duplicateValues" dxfId="737" priority="8379"/>
  </conditionalFormatting>
  <conditionalFormatting sqref="D23 F23">
    <cfRule type="duplicateValues" dxfId="736" priority="8378"/>
  </conditionalFormatting>
  <conditionalFormatting sqref="H23 J23 L23">
    <cfRule type="duplicateValues" dxfId="735" priority="8377"/>
  </conditionalFormatting>
  <conditionalFormatting sqref="N23 R23">
    <cfRule type="duplicateValues" dxfId="734" priority="8376"/>
  </conditionalFormatting>
  <conditionalFormatting sqref="T23 V23">
    <cfRule type="duplicateValues" dxfId="733" priority="8375"/>
  </conditionalFormatting>
  <conditionalFormatting sqref="Z23 AB23">
    <cfRule type="duplicateValues" dxfId="732" priority="8374"/>
  </conditionalFormatting>
  <conditionalFormatting sqref="C24">
    <cfRule type="duplicateValues" dxfId="731" priority="8369"/>
  </conditionalFormatting>
  <conditionalFormatting sqref="C24">
    <cfRule type="duplicateValues" dxfId="730" priority="8365"/>
  </conditionalFormatting>
  <conditionalFormatting sqref="D24 F24">
    <cfRule type="duplicateValues" dxfId="729" priority="8364"/>
  </conditionalFormatting>
  <conditionalFormatting sqref="H24 J24 L24">
    <cfRule type="duplicateValues" dxfId="728" priority="8363"/>
  </conditionalFormatting>
  <conditionalFormatting sqref="T24 V24">
    <cfRule type="duplicateValues" dxfId="727" priority="8361"/>
  </conditionalFormatting>
  <conditionalFormatting sqref="Z24 AB24">
    <cfRule type="duplicateValues" dxfId="726" priority="8360"/>
  </conditionalFormatting>
  <conditionalFormatting sqref="C25">
    <cfRule type="duplicateValues" dxfId="725" priority="8355"/>
  </conditionalFormatting>
  <conditionalFormatting sqref="C25">
    <cfRule type="duplicateValues" dxfId="724" priority="8351"/>
  </conditionalFormatting>
  <conditionalFormatting sqref="D25 F25">
    <cfRule type="duplicateValues" dxfId="723" priority="8350"/>
  </conditionalFormatting>
  <conditionalFormatting sqref="H25 L25">
    <cfRule type="duplicateValues" dxfId="722" priority="8349"/>
  </conditionalFormatting>
  <conditionalFormatting sqref="P25 R25">
    <cfRule type="duplicateValues" dxfId="721" priority="8348"/>
  </conditionalFormatting>
  <conditionalFormatting sqref="T25 V25 X25">
    <cfRule type="duplicateValues" dxfId="720" priority="8347"/>
  </conditionalFormatting>
  <conditionalFormatting sqref="Z25">
    <cfRule type="duplicateValues" dxfId="719" priority="8346"/>
  </conditionalFormatting>
  <conditionalFormatting sqref="C26">
    <cfRule type="duplicateValues" dxfId="718" priority="8341"/>
  </conditionalFormatting>
  <conditionalFormatting sqref="C26">
    <cfRule type="duplicateValues" dxfId="717" priority="8337"/>
  </conditionalFormatting>
  <conditionalFormatting sqref="D26 F26">
    <cfRule type="duplicateValues" dxfId="716" priority="8336"/>
  </conditionalFormatting>
  <conditionalFormatting sqref="H26 J26">
    <cfRule type="duplicateValues" dxfId="715" priority="8335"/>
  </conditionalFormatting>
  <conditionalFormatting sqref="P26 R26">
    <cfRule type="duplicateValues" dxfId="714" priority="8334"/>
  </conditionalFormatting>
  <conditionalFormatting sqref="V26 X26">
    <cfRule type="duplicateValues" dxfId="713" priority="8333"/>
  </conditionalFormatting>
  <conditionalFormatting sqref="Z26 AB26">
    <cfRule type="duplicateValues" dxfId="712" priority="8332"/>
  </conditionalFormatting>
  <conditionalFormatting sqref="C27">
    <cfRule type="duplicateValues" dxfId="711" priority="8327"/>
  </conditionalFormatting>
  <conditionalFormatting sqref="C27">
    <cfRule type="duplicateValues" dxfId="710" priority="8323"/>
  </conditionalFormatting>
  <conditionalFormatting sqref="D27 F27">
    <cfRule type="duplicateValues" dxfId="709" priority="8322"/>
  </conditionalFormatting>
  <conditionalFormatting sqref="H27 J27 L27">
    <cfRule type="duplicateValues" dxfId="708" priority="8321"/>
  </conditionalFormatting>
  <conditionalFormatting sqref="N27 P27 R27">
    <cfRule type="duplicateValues" dxfId="707" priority="8320"/>
  </conditionalFormatting>
  <conditionalFormatting sqref="V27 X27">
    <cfRule type="duplicateValues" dxfId="706" priority="8319"/>
  </conditionalFormatting>
  <conditionalFormatting sqref="Z27 AB27">
    <cfRule type="duplicateValues" dxfId="705" priority="8318"/>
  </conditionalFormatting>
  <conditionalFormatting sqref="C28">
    <cfRule type="duplicateValues" dxfId="704" priority="8313"/>
  </conditionalFormatting>
  <conditionalFormatting sqref="C28">
    <cfRule type="duplicateValues" dxfId="703" priority="8309"/>
  </conditionalFormatting>
  <conditionalFormatting sqref="D28 F28">
    <cfRule type="duplicateValues" dxfId="702" priority="8308"/>
  </conditionalFormatting>
  <conditionalFormatting sqref="H28 J28 L28">
    <cfRule type="duplicateValues" dxfId="701" priority="8307"/>
  </conditionalFormatting>
  <conditionalFormatting sqref="N28 P28 R28">
    <cfRule type="duplicateValues" dxfId="700" priority="8306"/>
  </conditionalFormatting>
  <conditionalFormatting sqref="T28 V28">
    <cfRule type="duplicateValues" dxfId="699" priority="8305"/>
  </conditionalFormatting>
  <conditionalFormatting sqref="Z28 AB28">
    <cfRule type="duplicateValues" dxfId="698" priority="8304"/>
  </conditionalFormatting>
  <conditionalFormatting sqref="C29">
    <cfRule type="duplicateValues" dxfId="697" priority="8299"/>
  </conditionalFormatting>
  <conditionalFormatting sqref="C29">
    <cfRule type="duplicateValues" dxfId="696" priority="8295"/>
  </conditionalFormatting>
  <conditionalFormatting sqref="D29 F29">
    <cfRule type="duplicateValues" dxfId="695" priority="8294"/>
  </conditionalFormatting>
  <conditionalFormatting sqref="H29 J29 L29">
    <cfRule type="duplicateValues" dxfId="694" priority="8293"/>
  </conditionalFormatting>
  <conditionalFormatting sqref="N29 P29 R29">
    <cfRule type="duplicateValues" dxfId="693" priority="8292"/>
  </conditionalFormatting>
  <conditionalFormatting sqref="T29 V29 X29">
    <cfRule type="duplicateValues" dxfId="692" priority="8291"/>
  </conditionalFormatting>
  <conditionalFormatting sqref="Z29 AB29">
    <cfRule type="duplicateValues" dxfId="691" priority="8290"/>
  </conditionalFormatting>
  <conditionalFormatting sqref="C30">
    <cfRule type="duplicateValues" dxfId="690" priority="8285"/>
  </conditionalFormatting>
  <conditionalFormatting sqref="C30">
    <cfRule type="duplicateValues" dxfId="689" priority="8281"/>
  </conditionalFormatting>
  <conditionalFormatting sqref="D30 F30">
    <cfRule type="duplicateValues" dxfId="688" priority="8280"/>
  </conditionalFormatting>
  <conditionalFormatting sqref="L30">
    <cfRule type="duplicateValues" dxfId="687" priority="8279"/>
  </conditionalFormatting>
  <conditionalFormatting sqref="N30 P30">
    <cfRule type="duplicateValues" dxfId="686" priority="8278"/>
  </conditionalFormatting>
  <conditionalFormatting sqref="T30 V30 X30">
    <cfRule type="duplicateValues" dxfId="685" priority="8277"/>
  </conditionalFormatting>
  <conditionalFormatting sqref="Z30 AB30">
    <cfRule type="duplicateValues" dxfId="684" priority="8276"/>
  </conditionalFormatting>
  <conditionalFormatting sqref="C31">
    <cfRule type="duplicateValues" dxfId="683" priority="8271"/>
  </conditionalFormatting>
  <conditionalFormatting sqref="C31">
    <cfRule type="duplicateValues" dxfId="682" priority="8267"/>
  </conditionalFormatting>
  <conditionalFormatting sqref="D31 F31">
    <cfRule type="duplicateValues" dxfId="681" priority="8266"/>
  </conditionalFormatting>
  <conditionalFormatting sqref="H31 J31 L31">
    <cfRule type="duplicateValues" dxfId="680" priority="8265"/>
  </conditionalFormatting>
  <conditionalFormatting sqref="P31 R31">
    <cfRule type="duplicateValues" dxfId="679" priority="8264"/>
  </conditionalFormatting>
  <conditionalFormatting sqref="T31 V31 X31">
    <cfRule type="duplicateValues" dxfId="678" priority="8263"/>
  </conditionalFormatting>
  <conditionalFormatting sqref="Z31 AB31">
    <cfRule type="duplicateValues" dxfId="677" priority="8262"/>
  </conditionalFormatting>
  <conditionalFormatting sqref="C32">
    <cfRule type="duplicateValues" dxfId="676" priority="8257"/>
  </conditionalFormatting>
  <conditionalFormatting sqref="C32">
    <cfRule type="duplicateValues" dxfId="675" priority="8253"/>
  </conditionalFormatting>
  <conditionalFormatting sqref="D32 F32">
    <cfRule type="duplicateValues" dxfId="674" priority="8252"/>
  </conditionalFormatting>
  <conditionalFormatting sqref="H32 J32">
    <cfRule type="duplicateValues" dxfId="673" priority="8251"/>
  </conditionalFormatting>
  <conditionalFormatting sqref="N32 P32 R32">
    <cfRule type="duplicateValues" dxfId="672" priority="8250"/>
  </conditionalFormatting>
  <conditionalFormatting sqref="T32 V32">
    <cfRule type="duplicateValues" dxfId="671" priority="8249"/>
  </conditionalFormatting>
  <conditionalFormatting sqref="Z32 AB32">
    <cfRule type="duplicateValues" dxfId="670" priority="8248"/>
  </conditionalFormatting>
  <conditionalFormatting sqref="C33">
    <cfRule type="duplicateValues" dxfId="669" priority="8243"/>
  </conditionalFormatting>
  <conditionalFormatting sqref="C33">
    <cfRule type="duplicateValues" dxfId="668" priority="8239"/>
  </conditionalFormatting>
  <conditionalFormatting sqref="D33 F33">
    <cfRule type="duplicateValues" dxfId="667" priority="8238"/>
  </conditionalFormatting>
  <conditionalFormatting sqref="H33 J33 L33">
    <cfRule type="duplicateValues" dxfId="666" priority="8237"/>
  </conditionalFormatting>
  <conditionalFormatting sqref="N33 P33">
    <cfRule type="duplicateValues" dxfId="665" priority="8236"/>
  </conditionalFormatting>
  <conditionalFormatting sqref="T33 V33 X33">
    <cfRule type="duplicateValues" dxfId="664" priority="8235"/>
  </conditionalFormatting>
  <conditionalFormatting sqref="Z33 AB33">
    <cfRule type="duplicateValues" dxfId="663" priority="8234"/>
  </conditionalFormatting>
  <conditionalFormatting sqref="C34">
    <cfRule type="duplicateValues" dxfId="662" priority="8229"/>
  </conditionalFormatting>
  <conditionalFormatting sqref="C34">
    <cfRule type="duplicateValues" dxfId="661" priority="8225"/>
  </conditionalFormatting>
  <conditionalFormatting sqref="D34 F34">
    <cfRule type="duplicateValues" dxfId="660" priority="8224"/>
  </conditionalFormatting>
  <conditionalFormatting sqref="H34 L34 J34">
    <cfRule type="duplicateValues" dxfId="659" priority="8223"/>
  </conditionalFormatting>
  <conditionalFormatting sqref="P34 R34 N34">
    <cfRule type="duplicateValues" dxfId="658" priority="8222"/>
  </conditionalFormatting>
  <conditionalFormatting sqref="T34 V34 X34">
    <cfRule type="duplicateValues" dxfId="657" priority="8221"/>
  </conditionalFormatting>
  <conditionalFormatting sqref="Z34 AB34">
    <cfRule type="duplicateValues" dxfId="656" priority="8220"/>
  </conditionalFormatting>
  <conditionalFormatting sqref="C35">
    <cfRule type="duplicateValues" dxfId="655" priority="8187"/>
  </conditionalFormatting>
  <conditionalFormatting sqref="C35">
    <cfRule type="duplicateValues" dxfId="654" priority="8183"/>
  </conditionalFormatting>
  <conditionalFormatting sqref="D35 F35">
    <cfRule type="duplicateValues" dxfId="653" priority="8182"/>
  </conditionalFormatting>
  <conditionalFormatting sqref="H35 J35 L35">
    <cfRule type="duplicateValues" dxfId="652" priority="8181"/>
  </conditionalFormatting>
  <conditionalFormatting sqref="N35 P35 R35">
    <cfRule type="duplicateValues" dxfId="651" priority="8180"/>
  </conditionalFormatting>
  <conditionalFormatting sqref="V35 X35">
    <cfRule type="duplicateValues" dxfId="650" priority="8179"/>
  </conditionalFormatting>
  <conditionalFormatting sqref="Z35">
    <cfRule type="duplicateValues" dxfId="649" priority="8178"/>
  </conditionalFormatting>
  <conditionalFormatting sqref="F36">
    <cfRule type="duplicateValues" dxfId="648" priority="8168"/>
  </conditionalFormatting>
  <conditionalFormatting sqref="J36 L36">
    <cfRule type="duplicateValues" dxfId="647" priority="8167"/>
  </conditionalFormatting>
  <conditionalFormatting sqref="P36">
    <cfRule type="duplicateValues" dxfId="646" priority="8166"/>
  </conditionalFormatting>
  <conditionalFormatting sqref="AB36">
    <cfRule type="duplicateValues" dxfId="645" priority="8164"/>
  </conditionalFormatting>
  <conditionalFormatting sqref="C36">
    <cfRule type="duplicateValues" dxfId="644" priority="8159"/>
  </conditionalFormatting>
  <conditionalFormatting sqref="C36">
    <cfRule type="duplicateValues" dxfId="643" priority="8155"/>
  </conditionalFormatting>
  <conditionalFormatting sqref="D36">
    <cfRule type="duplicateValues" dxfId="642" priority="8154"/>
  </conditionalFormatting>
  <conditionalFormatting sqref="H36">
    <cfRule type="duplicateValues" dxfId="641" priority="8153"/>
  </conditionalFormatting>
  <conditionalFormatting sqref="N36">
    <cfRule type="duplicateValues" dxfId="640" priority="8152"/>
  </conditionalFormatting>
  <conditionalFormatting sqref="T36 V36 X36">
    <cfRule type="duplicateValues" dxfId="639" priority="8151"/>
  </conditionalFormatting>
  <conditionalFormatting sqref="Z36">
    <cfRule type="duplicateValues" dxfId="638" priority="8150"/>
  </conditionalFormatting>
  <conditionalFormatting sqref="C37">
    <cfRule type="duplicateValues" dxfId="637" priority="8131"/>
  </conditionalFormatting>
  <conditionalFormatting sqref="C37">
    <cfRule type="duplicateValues" dxfId="636" priority="8127"/>
  </conditionalFormatting>
  <conditionalFormatting sqref="D37 F37">
    <cfRule type="duplicateValues" dxfId="635" priority="8126"/>
  </conditionalFormatting>
  <conditionalFormatting sqref="H37 J37 L37">
    <cfRule type="duplicateValues" dxfId="634" priority="8125"/>
  </conditionalFormatting>
  <conditionalFormatting sqref="T37 V37 X37">
    <cfRule type="duplicateValues" dxfId="633" priority="8123"/>
  </conditionalFormatting>
  <conditionalFormatting sqref="Z37 AB37">
    <cfRule type="duplicateValues" dxfId="632" priority="8122"/>
  </conditionalFormatting>
  <conditionalFormatting sqref="C38">
    <cfRule type="duplicateValues" dxfId="631" priority="8103"/>
  </conditionalFormatting>
  <conditionalFormatting sqref="C38">
    <cfRule type="duplicateValues" dxfId="630" priority="8099"/>
  </conditionalFormatting>
  <conditionalFormatting sqref="D38 F38">
    <cfRule type="duplicateValues" dxfId="629" priority="8098"/>
  </conditionalFormatting>
  <conditionalFormatting sqref="H38 J38 L38">
    <cfRule type="duplicateValues" dxfId="628" priority="8097"/>
  </conditionalFormatting>
  <conditionalFormatting sqref="N38 P38 R38">
    <cfRule type="duplicateValues" dxfId="627" priority="8096"/>
  </conditionalFormatting>
  <conditionalFormatting sqref="T38 V38 X38">
    <cfRule type="duplicateValues" dxfId="626" priority="8095"/>
  </conditionalFormatting>
  <conditionalFormatting sqref="Z38 AB38">
    <cfRule type="duplicateValues" dxfId="625" priority="8094"/>
  </conditionalFormatting>
  <conditionalFormatting sqref="C39">
    <cfRule type="duplicateValues" dxfId="624" priority="8089"/>
  </conditionalFormatting>
  <conditionalFormatting sqref="C39">
    <cfRule type="duplicateValues" dxfId="623" priority="8085"/>
  </conditionalFormatting>
  <conditionalFormatting sqref="D39 F39">
    <cfRule type="duplicateValues" dxfId="622" priority="8084"/>
  </conditionalFormatting>
  <conditionalFormatting sqref="H39 J39 L39">
    <cfRule type="duplicateValues" dxfId="621" priority="8083"/>
  </conditionalFormatting>
  <conditionalFormatting sqref="N39 P39 R39">
    <cfRule type="duplicateValues" dxfId="620" priority="8082"/>
  </conditionalFormatting>
  <conditionalFormatting sqref="T39 V39 X39">
    <cfRule type="duplicateValues" dxfId="619" priority="8081"/>
  </conditionalFormatting>
  <conditionalFormatting sqref="Z39 AB39">
    <cfRule type="duplicateValues" dxfId="618" priority="8080"/>
  </conditionalFormatting>
  <conditionalFormatting sqref="F40">
    <cfRule type="duplicateValues" dxfId="617" priority="8070"/>
  </conditionalFormatting>
  <conditionalFormatting sqref="J40 L40">
    <cfRule type="duplicateValues" dxfId="616" priority="8069"/>
  </conditionalFormatting>
  <conditionalFormatting sqref="P40 R40">
    <cfRule type="duplicateValues" dxfId="615" priority="8068"/>
  </conditionalFormatting>
  <conditionalFormatting sqref="V40 X40">
    <cfRule type="duplicateValues" dxfId="614" priority="8067"/>
  </conditionalFormatting>
  <conditionalFormatting sqref="AB40">
    <cfRule type="duplicateValues" dxfId="613" priority="8066"/>
  </conditionalFormatting>
  <conditionalFormatting sqref="C40">
    <cfRule type="duplicateValues" dxfId="612" priority="8061"/>
  </conditionalFormatting>
  <conditionalFormatting sqref="C40">
    <cfRule type="duplicateValues" dxfId="611" priority="8057"/>
  </conditionalFormatting>
  <conditionalFormatting sqref="D40">
    <cfRule type="duplicateValues" dxfId="610" priority="8056"/>
  </conditionalFormatting>
  <conditionalFormatting sqref="H40">
    <cfRule type="duplicateValues" dxfId="609" priority="8055"/>
  </conditionalFormatting>
  <conditionalFormatting sqref="N40">
    <cfRule type="duplicateValues" dxfId="608" priority="8054"/>
  </conditionalFormatting>
  <conditionalFormatting sqref="Z40">
    <cfRule type="duplicateValues" dxfId="607" priority="8052"/>
  </conditionalFormatting>
  <conditionalFormatting sqref="C41">
    <cfRule type="duplicateValues" dxfId="606" priority="8047"/>
  </conditionalFormatting>
  <conditionalFormatting sqref="C41">
    <cfRule type="duplicateValues" dxfId="605" priority="8043"/>
  </conditionalFormatting>
  <conditionalFormatting sqref="D41 F41">
    <cfRule type="duplicateValues" dxfId="604" priority="8042"/>
  </conditionalFormatting>
  <conditionalFormatting sqref="H41 J41 L41">
    <cfRule type="duplicateValues" dxfId="603" priority="8041"/>
  </conditionalFormatting>
  <conditionalFormatting sqref="N41 R41 P41">
    <cfRule type="duplicateValues" dxfId="602" priority="8040"/>
  </conditionalFormatting>
  <conditionalFormatting sqref="T41 V41 X41">
    <cfRule type="duplicateValues" dxfId="601" priority="8039"/>
  </conditionalFormatting>
  <conditionalFormatting sqref="Z41 AB41">
    <cfRule type="duplicateValues" dxfId="600" priority="8038"/>
  </conditionalFormatting>
  <conditionalFormatting sqref="C42">
    <cfRule type="duplicateValues" dxfId="599" priority="8033"/>
  </conditionalFormatting>
  <conditionalFormatting sqref="C42">
    <cfRule type="duplicateValues" dxfId="598" priority="8029"/>
  </conditionalFormatting>
  <conditionalFormatting sqref="D42 F42">
    <cfRule type="duplicateValues" dxfId="597" priority="8028"/>
  </conditionalFormatting>
  <conditionalFormatting sqref="H42 J42 L42">
    <cfRule type="duplicateValues" dxfId="596" priority="8027"/>
  </conditionalFormatting>
  <conditionalFormatting sqref="N42 P42 R42">
    <cfRule type="duplicateValues" dxfId="595" priority="8026"/>
  </conditionalFormatting>
  <conditionalFormatting sqref="T42 X42">
    <cfRule type="duplicateValues" dxfId="594" priority="8025"/>
  </conditionalFormatting>
  <conditionalFormatting sqref="Z42 AB42">
    <cfRule type="duplicateValues" dxfId="593" priority="8024"/>
  </conditionalFormatting>
  <conditionalFormatting sqref="C43">
    <cfRule type="duplicateValues" dxfId="592" priority="8019"/>
  </conditionalFormatting>
  <conditionalFormatting sqref="C43">
    <cfRule type="duplicateValues" dxfId="591" priority="8015"/>
  </conditionalFormatting>
  <conditionalFormatting sqref="D43 F43">
    <cfRule type="duplicateValues" dxfId="590" priority="8014"/>
  </conditionalFormatting>
  <conditionalFormatting sqref="H43 J43 L43">
    <cfRule type="duplicateValues" dxfId="589" priority="8013"/>
  </conditionalFormatting>
  <conditionalFormatting sqref="N43 P43 R43">
    <cfRule type="duplicateValues" dxfId="588" priority="8012"/>
  </conditionalFormatting>
  <conditionalFormatting sqref="T43 V43 X43">
    <cfRule type="duplicateValues" dxfId="587" priority="8011"/>
  </conditionalFormatting>
  <conditionalFormatting sqref="Z43 AB43">
    <cfRule type="duplicateValues" dxfId="586" priority="8010"/>
  </conditionalFormatting>
  <conditionalFormatting sqref="C44">
    <cfRule type="duplicateValues" dxfId="585" priority="8005"/>
  </conditionalFormatting>
  <conditionalFormatting sqref="C44">
    <cfRule type="duplicateValues" dxfId="584" priority="8001"/>
  </conditionalFormatting>
  <conditionalFormatting sqref="D44 F44">
    <cfRule type="duplicateValues" dxfId="583" priority="8000"/>
  </conditionalFormatting>
  <conditionalFormatting sqref="H44 J44 L44">
    <cfRule type="duplicateValues" dxfId="582" priority="7999"/>
  </conditionalFormatting>
  <conditionalFormatting sqref="N44 R44 P44">
    <cfRule type="duplicateValues" dxfId="581" priority="7998"/>
  </conditionalFormatting>
  <conditionalFormatting sqref="T44 V44 X44">
    <cfRule type="duplicateValues" dxfId="580" priority="7997"/>
  </conditionalFormatting>
  <conditionalFormatting sqref="Z44 AB44">
    <cfRule type="duplicateValues" dxfId="579" priority="7996"/>
  </conditionalFormatting>
  <conditionalFormatting sqref="C45">
    <cfRule type="duplicateValues" dxfId="578" priority="7991"/>
  </conditionalFormatting>
  <conditionalFormatting sqref="C45">
    <cfRule type="duplicateValues" dxfId="577" priority="7987"/>
  </conditionalFormatting>
  <conditionalFormatting sqref="D45 F45">
    <cfRule type="duplicateValues" dxfId="576" priority="7986"/>
  </conditionalFormatting>
  <conditionalFormatting sqref="H45 J45 L45">
    <cfRule type="duplicateValues" dxfId="575" priority="7985"/>
  </conditionalFormatting>
  <conditionalFormatting sqref="N45 P45 R45">
    <cfRule type="duplicateValues" dxfId="574" priority="7984"/>
  </conditionalFormatting>
  <conditionalFormatting sqref="V45 X45">
    <cfRule type="duplicateValues" dxfId="573" priority="7983"/>
  </conditionalFormatting>
  <conditionalFormatting sqref="Z45 AB45">
    <cfRule type="duplicateValues" dxfId="572" priority="7982"/>
  </conditionalFormatting>
  <conditionalFormatting sqref="C46">
    <cfRule type="duplicateValues" dxfId="571" priority="7977"/>
  </conditionalFormatting>
  <conditionalFormatting sqref="C46">
    <cfRule type="duplicateValues" dxfId="570" priority="7973"/>
  </conditionalFormatting>
  <conditionalFormatting sqref="D46 F46">
    <cfRule type="duplicateValues" dxfId="569" priority="7972"/>
  </conditionalFormatting>
  <conditionalFormatting sqref="J46 L46">
    <cfRule type="duplicateValues" dxfId="568" priority="7971"/>
  </conditionalFormatting>
  <conditionalFormatting sqref="N46 P46 R46">
    <cfRule type="duplicateValues" dxfId="567" priority="7970"/>
  </conditionalFormatting>
  <conditionalFormatting sqref="T46 V46 X46">
    <cfRule type="duplicateValues" dxfId="566" priority="7969"/>
  </conditionalFormatting>
  <conditionalFormatting sqref="Z46 AB46">
    <cfRule type="duplicateValues" dxfId="565" priority="7968"/>
  </conditionalFormatting>
  <conditionalFormatting sqref="C47">
    <cfRule type="duplicateValues" dxfId="564" priority="7963"/>
  </conditionalFormatting>
  <conditionalFormatting sqref="C47">
    <cfRule type="duplicateValues" dxfId="563" priority="7959"/>
  </conditionalFormatting>
  <conditionalFormatting sqref="D47 F47">
    <cfRule type="duplicateValues" dxfId="562" priority="7958"/>
  </conditionalFormatting>
  <conditionalFormatting sqref="H47 J47 L47">
    <cfRule type="duplicateValues" dxfId="561" priority="7957"/>
  </conditionalFormatting>
  <conditionalFormatting sqref="N47 P47 R47">
    <cfRule type="duplicateValues" dxfId="560" priority="7956"/>
  </conditionalFormatting>
  <conditionalFormatting sqref="T47 V47 X47">
    <cfRule type="duplicateValues" dxfId="559" priority="7955"/>
  </conditionalFormatting>
  <conditionalFormatting sqref="Z47 AB47">
    <cfRule type="duplicateValues" dxfId="558" priority="7954"/>
  </conditionalFormatting>
  <conditionalFormatting sqref="C48">
    <cfRule type="duplicateValues" dxfId="557" priority="7949"/>
  </conditionalFormatting>
  <conditionalFormatting sqref="C48">
    <cfRule type="duplicateValues" dxfId="556" priority="7945"/>
  </conditionalFormatting>
  <conditionalFormatting sqref="D48 F48">
    <cfRule type="duplicateValues" dxfId="555" priority="7944"/>
  </conditionalFormatting>
  <conditionalFormatting sqref="N48 P48 R48">
    <cfRule type="duplicateValues" dxfId="554" priority="7942"/>
  </conditionalFormatting>
  <conditionalFormatting sqref="T48 V48 X48">
    <cfRule type="duplicateValues" dxfId="553" priority="7941"/>
  </conditionalFormatting>
  <conditionalFormatting sqref="Z48 AB48">
    <cfRule type="duplicateValues" dxfId="552" priority="7940"/>
  </conditionalFormatting>
  <conditionalFormatting sqref="C49">
    <cfRule type="duplicateValues" dxfId="551" priority="7935"/>
  </conditionalFormatting>
  <conditionalFormatting sqref="C49">
    <cfRule type="duplicateValues" dxfId="550" priority="7931"/>
  </conditionalFormatting>
  <conditionalFormatting sqref="D49 F49">
    <cfRule type="duplicateValues" dxfId="549" priority="7930"/>
  </conditionalFormatting>
  <conditionalFormatting sqref="H49 J49 L49">
    <cfRule type="duplicateValues" dxfId="548" priority="7929"/>
  </conditionalFormatting>
  <conditionalFormatting sqref="N49 P49 R49">
    <cfRule type="duplicateValues" dxfId="547" priority="7928"/>
  </conditionalFormatting>
  <conditionalFormatting sqref="T49 X49 V49">
    <cfRule type="duplicateValues" dxfId="546" priority="7927"/>
  </conditionalFormatting>
  <conditionalFormatting sqref="Z49 AB49">
    <cfRule type="duplicateValues" dxfId="545" priority="7926"/>
  </conditionalFormatting>
  <conditionalFormatting sqref="C50">
    <cfRule type="duplicateValues" dxfId="544" priority="7921"/>
  </conditionalFormatting>
  <conditionalFormatting sqref="C50">
    <cfRule type="duplicateValues" dxfId="543" priority="7917"/>
  </conditionalFormatting>
  <conditionalFormatting sqref="D50 F50">
    <cfRule type="duplicateValues" dxfId="542" priority="7916"/>
  </conditionalFormatting>
  <conditionalFormatting sqref="H50 J50 L50">
    <cfRule type="duplicateValues" dxfId="541" priority="7915"/>
  </conditionalFormatting>
  <conditionalFormatting sqref="N50 P50 R50">
    <cfRule type="duplicateValues" dxfId="540" priority="7914"/>
  </conditionalFormatting>
  <conditionalFormatting sqref="T50 V50 X50">
    <cfRule type="duplicateValues" dxfId="539" priority="7913"/>
  </conditionalFormatting>
  <conditionalFormatting sqref="Z50 AB50">
    <cfRule type="duplicateValues" dxfId="538" priority="7912"/>
  </conditionalFormatting>
  <conditionalFormatting sqref="C51">
    <cfRule type="duplicateValues" dxfId="537" priority="7907"/>
  </conditionalFormatting>
  <conditionalFormatting sqref="C51">
    <cfRule type="duplicateValues" dxfId="536" priority="7903"/>
  </conditionalFormatting>
  <conditionalFormatting sqref="D51 F51">
    <cfRule type="duplicateValues" dxfId="535" priority="7902"/>
  </conditionalFormatting>
  <conditionalFormatting sqref="H51 J51 L51">
    <cfRule type="duplicateValues" dxfId="534" priority="7901"/>
  </conditionalFormatting>
  <conditionalFormatting sqref="N51 P51 R51">
    <cfRule type="duplicateValues" dxfId="533" priority="7900"/>
  </conditionalFormatting>
  <conditionalFormatting sqref="T51 V51 X51">
    <cfRule type="duplicateValues" dxfId="532" priority="7899"/>
  </conditionalFormatting>
  <conditionalFormatting sqref="Z51 AB51">
    <cfRule type="duplicateValues" dxfId="531" priority="7898"/>
  </conditionalFormatting>
  <conditionalFormatting sqref="C52">
    <cfRule type="duplicateValues" dxfId="530" priority="7893"/>
  </conditionalFormatting>
  <conditionalFormatting sqref="C52">
    <cfRule type="duplicateValues" dxfId="529" priority="7889"/>
  </conditionalFormatting>
  <conditionalFormatting sqref="D52 F52">
    <cfRule type="duplicateValues" dxfId="528" priority="7888"/>
  </conditionalFormatting>
  <conditionalFormatting sqref="J52 L52 H52">
    <cfRule type="duplicateValues" dxfId="527" priority="7887"/>
  </conditionalFormatting>
  <conditionalFormatting sqref="N52 R52 P52">
    <cfRule type="duplicateValues" dxfId="526" priority="7886"/>
  </conditionalFormatting>
  <conditionalFormatting sqref="T52 V52 X52">
    <cfRule type="duplicateValues" dxfId="525" priority="7885"/>
  </conditionalFormatting>
  <conditionalFormatting sqref="Z52 AB52">
    <cfRule type="duplicateValues" dxfId="524" priority="7884"/>
  </conditionalFormatting>
  <conditionalFormatting sqref="C53">
    <cfRule type="duplicateValues" dxfId="523" priority="7879"/>
  </conditionalFormatting>
  <conditionalFormatting sqref="C53">
    <cfRule type="duplicateValues" dxfId="522" priority="7875"/>
  </conditionalFormatting>
  <conditionalFormatting sqref="D53 F53">
    <cfRule type="duplicateValues" dxfId="521" priority="7874"/>
  </conditionalFormatting>
  <conditionalFormatting sqref="H53 J53 L53">
    <cfRule type="duplicateValues" dxfId="520" priority="7873"/>
  </conditionalFormatting>
  <conditionalFormatting sqref="N53 P53 R53">
    <cfRule type="duplicateValues" dxfId="519" priority="7872"/>
  </conditionalFormatting>
  <conditionalFormatting sqref="T53 V53 X53">
    <cfRule type="duplicateValues" dxfId="518" priority="7871"/>
  </conditionalFormatting>
  <conditionalFormatting sqref="Z53 AB53">
    <cfRule type="duplicateValues" dxfId="517" priority="7870"/>
  </conditionalFormatting>
  <conditionalFormatting sqref="C54">
    <cfRule type="duplicateValues" dxfId="516" priority="7865"/>
  </conditionalFormatting>
  <conditionalFormatting sqref="C54">
    <cfRule type="duplicateValues" dxfId="515" priority="7861"/>
  </conditionalFormatting>
  <conditionalFormatting sqref="D54 F54">
    <cfRule type="duplicateValues" dxfId="514" priority="7860"/>
  </conditionalFormatting>
  <conditionalFormatting sqref="H54 J54 L54">
    <cfRule type="duplicateValues" dxfId="513" priority="7859"/>
  </conditionalFormatting>
  <conditionalFormatting sqref="N54 R54 P54">
    <cfRule type="duplicateValues" dxfId="512" priority="7858"/>
  </conditionalFormatting>
  <conditionalFormatting sqref="T54 V54 X54">
    <cfRule type="duplicateValues" dxfId="511" priority="7857"/>
  </conditionalFormatting>
  <conditionalFormatting sqref="Z54 AB54">
    <cfRule type="duplicateValues" dxfId="510" priority="7856"/>
  </conditionalFormatting>
  <conditionalFormatting sqref="C55">
    <cfRule type="duplicateValues" dxfId="509" priority="7851"/>
  </conditionalFormatting>
  <conditionalFormatting sqref="C55">
    <cfRule type="duplicateValues" dxfId="508" priority="7847"/>
  </conditionalFormatting>
  <conditionalFormatting sqref="D55 F55">
    <cfRule type="duplicateValues" dxfId="507" priority="7846"/>
  </conditionalFormatting>
  <conditionalFormatting sqref="H55 J55 L55">
    <cfRule type="duplicateValues" dxfId="506" priority="7845"/>
  </conditionalFormatting>
  <conditionalFormatting sqref="N55 P55 R55">
    <cfRule type="duplicateValues" dxfId="505" priority="7844"/>
  </conditionalFormatting>
  <conditionalFormatting sqref="T55 V55 X55">
    <cfRule type="duplicateValues" dxfId="504" priority="7843"/>
  </conditionalFormatting>
  <conditionalFormatting sqref="Z55 AB55">
    <cfRule type="duplicateValues" dxfId="503" priority="7842"/>
  </conditionalFormatting>
  <conditionalFormatting sqref="C56">
    <cfRule type="duplicateValues" dxfId="502" priority="7823"/>
  </conditionalFormatting>
  <conditionalFormatting sqref="C56">
    <cfRule type="duplicateValues" dxfId="501" priority="7819"/>
  </conditionalFormatting>
  <conditionalFormatting sqref="D56 F56">
    <cfRule type="duplicateValues" dxfId="500" priority="7818"/>
  </conditionalFormatting>
  <conditionalFormatting sqref="H56 J56">
    <cfRule type="duplicateValues" dxfId="499" priority="7817"/>
  </conditionalFormatting>
  <conditionalFormatting sqref="N56 R56">
    <cfRule type="duplicateValues" dxfId="498" priority="7816"/>
  </conditionalFormatting>
  <conditionalFormatting sqref="T56 V56 X56">
    <cfRule type="duplicateValues" dxfId="497" priority="7815"/>
  </conditionalFormatting>
  <conditionalFormatting sqref="Z56 AB56">
    <cfRule type="duplicateValues" dxfId="496" priority="7814"/>
  </conditionalFormatting>
  <conditionalFormatting sqref="C57">
    <cfRule type="duplicateValues" dxfId="495" priority="7809"/>
  </conditionalFormatting>
  <conditionalFormatting sqref="C57">
    <cfRule type="duplicateValues" dxfId="494" priority="7805"/>
  </conditionalFormatting>
  <conditionalFormatting sqref="D57 F57">
    <cfRule type="duplicateValues" dxfId="493" priority="7804"/>
  </conditionalFormatting>
  <conditionalFormatting sqref="H57 L57 J57">
    <cfRule type="duplicateValues" dxfId="492" priority="7803"/>
  </conditionalFormatting>
  <conditionalFormatting sqref="N57 P57 R57">
    <cfRule type="duplicateValues" dxfId="491" priority="7802"/>
  </conditionalFormatting>
  <conditionalFormatting sqref="T57 V57 X57">
    <cfRule type="duplicateValues" dxfId="490" priority="7801"/>
  </conditionalFormatting>
  <conditionalFormatting sqref="Z57 AB57">
    <cfRule type="duplicateValues" dxfId="489" priority="7800"/>
  </conditionalFormatting>
  <conditionalFormatting sqref="C58">
    <cfRule type="duplicateValues" dxfId="488" priority="7795"/>
  </conditionalFormatting>
  <conditionalFormatting sqref="C58">
    <cfRule type="duplicateValues" dxfId="487" priority="7791"/>
  </conditionalFormatting>
  <conditionalFormatting sqref="D58 F58">
    <cfRule type="duplicateValues" dxfId="486" priority="7790"/>
  </conditionalFormatting>
  <conditionalFormatting sqref="H58 J58 L58">
    <cfRule type="duplicateValues" dxfId="485" priority="7789"/>
  </conditionalFormatting>
  <conditionalFormatting sqref="N58 P58 R58">
    <cfRule type="duplicateValues" dxfId="484" priority="7788"/>
  </conditionalFormatting>
  <conditionalFormatting sqref="T58 V58 X58">
    <cfRule type="duplicateValues" dxfId="483" priority="7787"/>
  </conditionalFormatting>
  <conditionalFormatting sqref="Z58 AB58">
    <cfRule type="duplicateValues" dxfId="482" priority="7786"/>
  </conditionalFormatting>
  <conditionalFormatting sqref="C59">
    <cfRule type="duplicateValues" dxfId="481" priority="7781"/>
  </conditionalFormatting>
  <conditionalFormatting sqref="C59">
    <cfRule type="duplicateValues" dxfId="480" priority="7777"/>
  </conditionalFormatting>
  <conditionalFormatting sqref="D59 F59">
    <cfRule type="duplicateValues" dxfId="479" priority="7776"/>
  </conditionalFormatting>
  <conditionalFormatting sqref="H59 L59 J59">
    <cfRule type="duplicateValues" dxfId="478" priority="7775"/>
  </conditionalFormatting>
  <conditionalFormatting sqref="N59 P59 R59">
    <cfRule type="duplicateValues" dxfId="477" priority="7774"/>
  </conditionalFormatting>
  <conditionalFormatting sqref="V59 X59">
    <cfRule type="duplicateValues" dxfId="476" priority="7773"/>
  </conditionalFormatting>
  <conditionalFormatting sqref="Z59 AB59">
    <cfRule type="duplicateValues" dxfId="475" priority="7772"/>
  </conditionalFormatting>
  <conditionalFormatting sqref="C60">
    <cfRule type="duplicateValues" dxfId="474" priority="7767"/>
  </conditionalFormatting>
  <conditionalFormatting sqref="C60">
    <cfRule type="duplicateValues" dxfId="473" priority="7763"/>
  </conditionalFormatting>
  <conditionalFormatting sqref="D60 F60">
    <cfRule type="duplicateValues" dxfId="472" priority="7762"/>
  </conditionalFormatting>
  <conditionalFormatting sqref="H60 L60 J60">
    <cfRule type="duplicateValues" dxfId="471" priority="7761"/>
  </conditionalFormatting>
  <conditionalFormatting sqref="N60 R60">
    <cfRule type="duplicateValues" dxfId="470" priority="7760"/>
  </conditionalFormatting>
  <conditionalFormatting sqref="T60 V60 X60">
    <cfRule type="duplicateValues" dxfId="469" priority="7759"/>
  </conditionalFormatting>
  <conditionalFormatting sqref="Z60 AB60">
    <cfRule type="duplicateValues" dxfId="468" priority="7758"/>
  </conditionalFormatting>
  <conditionalFormatting sqref="C61">
    <cfRule type="duplicateValues" dxfId="467" priority="7753"/>
  </conditionalFormatting>
  <conditionalFormatting sqref="C61">
    <cfRule type="duplicateValues" dxfId="466" priority="7749"/>
  </conditionalFormatting>
  <conditionalFormatting sqref="D61 F61">
    <cfRule type="duplicateValues" dxfId="465" priority="7748"/>
  </conditionalFormatting>
  <conditionalFormatting sqref="H61 J61 L61">
    <cfRule type="duplicateValues" dxfId="464" priority="7747"/>
  </conditionalFormatting>
  <conditionalFormatting sqref="N61 R61">
    <cfRule type="duplicateValues" dxfId="463" priority="7746"/>
  </conditionalFormatting>
  <conditionalFormatting sqref="T61 X61">
    <cfRule type="duplicateValues" dxfId="462" priority="7745"/>
  </conditionalFormatting>
  <conditionalFormatting sqref="Z61 AB61">
    <cfRule type="duplicateValues" dxfId="461" priority="7744"/>
  </conditionalFormatting>
  <conditionalFormatting sqref="C62">
    <cfRule type="duplicateValues" dxfId="460" priority="7739"/>
  </conditionalFormatting>
  <conditionalFormatting sqref="C62">
    <cfRule type="duplicateValues" dxfId="459" priority="7735"/>
  </conditionalFormatting>
  <conditionalFormatting sqref="D62 F62">
    <cfRule type="duplicateValues" dxfId="458" priority="7734"/>
  </conditionalFormatting>
  <conditionalFormatting sqref="H62 J62 L62">
    <cfRule type="duplicateValues" dxfId="457" priority="7733"/>
  </conditionalFormatting>
  <conditionalFormatting sqref="N62 R62 P62">
    <cfRule type="duplicateValues" dxfId="456" priority="7732"/>
  </conditionalFormatting>
  <conditionalFormatting sqref="T62 V62 X62">
    <cfRule type="duplicateValues" dxfId="455" priority="7731"/>
  </conditionalFormatting>
  <conditionalFormatting sqref="Z62 AB62">
    <cfRule type="duplicateValues" dxfId="454" priority="7730"/>
  </conditionalFormatting>
  <conditionalFormatting sqref="C63">
    <cfRule type="duplicateValues" dxfId="453" priority="7725"/>
  </conditionalFormatting>
  <conditionalFormatting sqref="C63">
    <cfRule type="duplicateValues" dxfId="452" priority="7721"/>
  </conditionalFormatting>
  <conditionalFormatting sqref="D63 F63">
    <cfRule type="duplicateValues" dxfId="451" priority="7720"/>
  </conditionalFormatting>
  <conditionalFormatting sqref="H63 J63 L63">
    <cfRule type="duplicateValues" dxfId="450" priority="7719"/>
  </conditionalFormatting>
  <conditionalFormatting sqref="N63 P63 R63">
    <cfRule type="duplicateValues" dxfId="449" priority="7718"/>
  </conditionalFormatting>
  <conditionalFormatting sqref="T63 V63 X63">
    <cfRule type="duplicateValues" dxfId="448" priority="7717"/>
  </conditionalFormatting>
  <conditionalFormatting sqref="Z63 AB63">
    <cfRule type="duplicateValues" dxfId="447" priority="7716"/>
  </conditionalFormatting>
  <conditionalFormatting sqref="C64">
    <cfRule type="duplicateValues" dxfId="446" priority="7711"/>
  </conditionalFormatting>
  <conditionalFormatting sqref="C64">
    <cfRule type="duplicateValues" dxfId="445" priority="7707"/>
  </conditionalFormatting>
  <conditionalFormatting sqref="D64 F64">
    <cfRule type="duplicateValues" dxfId="444" priority="7706"/>
  </conditionalFormatting>
  <conditionalFormatting sqref="H64 J64 L64">
    <cfRule type="duplicateValues" dxfId="443" priority="7705"/>
  </conditionalFormatting>
  <conditionalFormatting sqref="N64 P64 R64">
    <cfRule type="duplicateValues" dxfId="442" priority="7704"/>
  </conditionalFormatting>
  <conditionalFormatting sqref="T64 V64 X64">
    <cfRule type="duplicateValues" dxfId="441" priority="7703"/>
  </conditionalFormatting>
  <conditionalFormatting sqref="Z64 AB64">
    <cfRule type="duplicateValues" dxfId="440" priority="7702"/>
  </conditionalFormatting>
  <conditionalFormatting sqref="C65">
    <cfRule type="duplicateValues" dxfId="439" priority="7697"/>
  </conditionalFormatting>
  <conditionalFormatting sqref="C65">
    <cfRule type="duplicateValues" dxfId="438" priority="7693"/>
  </conditionalFormatting>
  <conditionalFormatting sqref="F65 D65">
    <cfRule type="duplicateValues" dxfId="437" priority="7692"/>
  </conditionalFormatting>
  <conditionalFormatting sqref="J65 H65 L65">
    <cfRule type="duplicateValues" dxfId="436" priority="7691"/>
  </conditionalFormatting>
  <conditionalFormatting sqref="N65 R65">
    <cfRule type="duplicateValues" dxfId="435" priority="7690"/>
  </conditionalFormatting>
  <conditionalFormatting sqref="T65 V65 X65">
    <cfRule type="duplicateValues" dxfId="434" priority="7689"/>
  </conditionalFormatting>
  <conditionalFormatting sqref="Z65 AB65">
    <cfRule type="duplicateValues" dxfId="433" priority="7688"/>
  </conditionalFormatting>
  <conditionalFormatting sqref="C66">
    <cfRule type="duplicateValues" dxfId="432" priority="7683"/>
  </conditionalFormatting>
  <conditionalFormatting sqref="C66">
    <cfRule type="duplicateValues" dxfId="431" priority="7679"/>
  </conditionalFormatting>
  <conditionalFormatting sqref="D66 F66">
    <cfRule type="duplicateValues" dxfId="430" priority="7678"/>
  </conditionalFormatting>
  <conditionalFormatting sqref="H66 J66 L66">
    <cfRule type="duplicateValues" dxfId="429" priority="7677"/>
  </conditionalFormatting>
  <conditionalFormatting sqref="N66 P66 R66">
    <cfRule type="duplicateValues" dxfId="428" priority="7676"/>
  </conditionalFormatting>
  <conditionalFormatting sqref="T66 V66 X66">
    <cfRule type="duplicateValues" dxfId="427" priority="7675"/>
  </conditionalFormatting>
  <conditionalFormatting sqref="Z66 AB66">
    <cfRule type="duplicateValues" dxfId="426" priority="7674"/>
  </conditionalFormatting>
  <conditionalFormatting sqref="C67">
    <cfRule type="duplicateValues" dxfId="425" priority="7669"/>
  </conditionalFormatting>
  <conditionalFormatting sqref="C67">
    <cfRule type="duplicateValues" dxfId="424" priority="7665"/>
  </conditionalFormatting>
  <conditionalFormatting sqref="D67 F67">
    <cfRule type="duplicateValues" dxfId="423" priority="7664"/>
  </conditionalFormatting>
  <conditionalFormatting sqref="J67 L67">
    <cfRule type="duplicateValues" dxfId="422" priority="7663"/>
  </conditionalFormatting>
  <conditionalFormatting sqref="N67 P67 R67">
    <cfRule type="duplicateValues" dxfId="421" priority="7662"/>
  </conditionalFormatting>
  <conditionalFormatting sqref="T67 V67 X67">
    <cfRule type="duplicateValues" dxfId="420" priority="7661"/>
  </conditionalFormatting>
  <conditionalFormatting sqref="Z67 AB67">
    <cfRule type="duplicateValues" dxfId="419" priority="7660"/>
  </conditionalFormatting>
  <conditionalFormatting sqref="C68">
    <cfRule type="duplicateValues" dxfId="418" priority="7655"/>
  </conditionalFormatting>
  <conditionalFormatting sqref="C68">
    <cfRule type="duplicateValues" dxfId="417" priority="7651"/>
  </conditionalFormatting>
  <conditionalFormatting sqref="D68 F68">
    <cfRule type="duplicateValues" dxfId="416" priority="7650"/>
  </conditionalFormatting>
  <conditionalFormatting sqref="H68 J68 L68">
    <cfRule type="duplicateValues" dxfId="415" priority="7649"/>
  </conditionalFormatting>
  <conditionalFormatting sqref="N68 R68">
    <cfRule type="duplicateValues" dxfId="414" priority="7648"/>
  </conditionalFormatting>
  <conditionalFormatting sqref="T68 V68 X68">
    <cfRule type="duplicateValues" dxfId="413" priority="7647"/>
  </conditionalFormatting>
  <conditionalFormatting sqref="Z68 AB68">
    <cfRule type="duplicateValues" dxfId="412" priority="7646"/>
  </conditionalFormatting>
  <conditionalFormatting sqref="C69">
    <cfRule type="duplicateValues" dxfId="411" priority="7641"/>
  </conditionalFormatting>
  <conditionalFormatting sqref="C69">
    <cfRule type="duplicateValues" dxfId="410" priority="7637"/>
  </conditionalFormatting>
  <conditionalFormatting sqref="D69 F69">
    <cfRule type="duplicateValues" dxfId="409" priority="7636"/>
  </conditionalFormatting>
  <conditionalFormatting sqref="H69 J69 L69">
    <cfRule type="duplicateValues" dxfId="408" priority="7635"/>
  </conditionalFormatting>
  <conditionalFormatting sqref="N69 P69 R69">
    <cfRule type="duplicateValues" dxfId="407" priority="7634"/>
  </conditionalFormatting>
  <conditionalFormatting sqref="T69 V69 X69">
    <cfRule type="duplicateValues" dxfId="406" priority="7633"/>
  </conditionalFormatting>
  <conditionalFormatting sqref="Z69 AB69">
    <cfRule type="duplicateValues" dxfId="405" priority="7632"/>
  </conditionalFormatting>
  <conditionalFormatting sqref="C70">
    <cfRule type="duplicateValues" dxfId="404" priority="7627"/>
  </conditionalFormatting>
  <conditionalFormatting sqref="C70">
    <cfRule type="duplicateValues" dxfId="403" priority="7623"/>
  </conditionalFormatting>
  <conditionalFormatting sqref="F70">
    <cfRule type="duplicateValues" dxfId="402" priority="7622"/>
  </conditionalFormatting>
  <conditionalFormatting sqref="H70 J70 L70">
    <cfRule type="duplicateValues" dxfId="401" priority="7621"/>
  </conditionalFormatting>
  <conditionalFormatting sqref="N70 P70 R70">
    <cfRule type="duplicateValues" dxfId="400" priority="7620"/>
  </conditionalFormatting>
  <conditionalFormatting sqref="T70 V70 X70">
    <cfRule type="duplicateValues" dxfId="399" priority="7619"/>
  </conditionalFormatting>
  <conditionalFormatting sqref="Z70 AB70">
    <cfRule type="duplicateValues" dxfId="398" priority="7618"/>
  </conditionalFormatting>
  <conditionalFormatting sqref="C71">
    <cfRule type="duplicateValues" dxfId="397" priority="7613"/>
  </conditionalFormatting>
  <conditionalFormatting sqref="C71">
    <cfRule type="duplicateValues" dxfId="396" priority="7609"/>
  </conditionalFormatting>
  <conditionalFormatting sqref="D71 F71">
    <cfRule type="duplicateValues" dxfId="395" priority="7608"/>
  </conditionalFormatting>
  <conditionalFormatting sqref="H71 J71 L71">
    <cfRule type="duplicateValues" dxfId="394" priority="7607"/>
  </conditionalFormatting>
  <conditionalFormatting sqref="N71 P71 R71">
    <cfRule type="duplicateValues" dxfId="393" priority="7606"/>
  </conditionalFormatting>
  <conditionalFormatting sqref="T71 X71">
    <cfRule type="duplicateValues" dxfId="392" priority="7605"/>
  </conditionalFormatting>
  <conditionalFormatting sqref="Z71 AB71">
    <cfRule type="duplicateValues" dxfId="391" priority="7604"/>
  </conditionalFormatting>
  <conditionalFormatting sqref="C72">
    <cfRule type="duplicateValues" dxfId="390" priority="7599"/>
  </conditionalFormatting>
  <conditionalFormatting sqref="C72">
    <cfRule type="duplicateValues" dxfId="389" priority="7595"/>
  </conditionalFormatting>
  <conditionalFormatting sqref="D72 F72">
    <cfRule type="duplicateValues" dxfId="388" priority="7594"/>
  </conditionalFormatting>
  <conditionalFormatting sqref="H72 J72 L72">
    <cfRule type="duplicateValues" dxfId="387" priority="7593"/>
  </conditionalFormatting>
  <conditionalFormatting sqref="N72 P72 R72">
    <cfRule type="duplicateValues" dxfId="386" priority="7592"/>
  </conditionalFormatting>
  <conditionalFormatting sqref="T72 X72 V72">
    <cfRule type="duplicateValues" dxfId="385" priority="7591"/>
  </conditionalFormatting>
  <conditionalFormatting sqref="Z72 AB72">
    <cfRule type="duplicateValues" dxfId="384" priority="7590"/>
  </conditionalFormatting>
  <conditionalFormatting sqref="C73">
    <cfRule type="duplicateValues" dxfId="383" priority="7585"/>
  </conditionalFormatting>
  <conditionalFormatting sqref="C73">
    <cfRule type="duplicateValues" dxfId="382" priority="7581"/>
  </conditionalFormatting>
  <conditionalFormatting sqref="D73 F73">
    <cfRule type="duplicateValues" dxfId="381" priority="7580"/>
  </conditionalFormatting>
  <conditionalFormatting sqref="H73 J73 L73">
    <cfRule type="duplicateValues" dxfId="380" priority="7579"/>
  </conditionalFormatting>
  <conditionalFormatting sqref="N73 P73 R73">
    <cfRule type="duplicateValues" dxfId="379" priority="7578"/>
  </conditionalFormatting>
  <conditionalFormatting sqref="T73 V73 X73">
    <cfRule type="duplicateValues" dxfId="378" priority="7577"/>
  </conditionalFormatting>
  <conditionalFormatting sqref="Z73 AB73">
    <cfRule type="duplicateValues" dxfId="377" priority="7576"/>
  </conditionalFormatting>
  <conditionalFormatting sqref="C74">
    <cfRule type="duplicateValues" dxfId="376" priority="7571"/>
  </conditionalFormatting>
  <conditionalFormatting sqref="C74">
    <cfRule type="duplicateValues" dxfId="375" priority="7567"/>
  </conditionalFormatting>
  <conditionalFormatting sqref="D74 F74">
    <cfRule type="duplicateValues" dxfId="374" priority="7566"/>
  </conditionalFormatting>
  <conditionalFormatting sqref="H74 J74 L74">
    <cfRule type="duplicateValues" dxfId="373" priority="7565"/>
  </conditionalFormatting>
  <conditionalFormatting sqref="N74 R74">
    <cfRule type="duplicateValues" dxfId="372" priority="7564"/>
  </conditionalFormatting>
  <conditionalFormatting sqref="T74 V74 X74">
    <cfRule type="duplicateValues" dxfId="371" priority="7563"/>
  </conditionalFormatting>
  <conditionalFormatting sqref="Z74 AB74">
    <cfRule type="duplicateValues" dxfId="370" priority="7562"/>
  </conditionalFormatting>
  <conditionalFormatting sqref="C75">
    <cfRule type="duplicateValues" dxfId="369" priority="7557"/>
  </conditionalFormatting>
  <conditionalFormatting sqref="C75">
    <cfRule type="duplicateValues" dxfId="368" priority="7553"/>
  </conditionalFormatting>
  <conditionalFormatting sqref="D75 F75">
    <cfRule type="duplicateValues" dxfId="367" priority="7552"/>
  </conditionalFormatting>
  <conditionalFormatting sqref="H75 L75">
    <cfRule type="duplicateValues" dxfId="366" priority="7551"/>
  </conditionalFormatting>
  <conditionalFormatting sqref="N75 P75 R75">
    <cfRule type="duplicateValues" dxfId="365" priority="7550"/>
  </conditionalFormatting>
  <conditionalFormatting sqref="T75 V75 X75">
    <cfRule type="duplicateValues" dxfId="364" priority="7549"/>
  </conditionalFormatting>
  <conditionalFormatting sqref="Z75 AB75">
    <cfRule type="duplicateValues" dxfId="363" priority="7548"/>
  </conditionalFormatting>
  <conditionalFormatting sqref="C76">
    <cfRule type="duplicateValues" dxfId="362" priority="7543"/>
  </conditionalFormatting>
  <conditionalFormatting sqref="C76">
    <cfRule type="duplicateValues" dxfId="361" priority="7539"/>
  </conditionalFormatting>
  <conditionalFormatting sqref="D76 F76">
    <cfRule type="duplicateValues" dxfId="360" priority="7538"/>
  </conditionalFormatting>
  <conditionalFormatting sqref="H76 J76 L76">
    <cfRule type="duplicateValues" dxfId="359" priority="7537"/>
  </conditionalFormatting>
  <conditionalFormatting sqref="N76 P76 R76">
    <cfRule type="duplicateValues" dxfId="358" priority="7536"/>
  </conditionalFormatting>
  <conditionalFormatting sqref="T76 V76 X76">
    <cfRule type="duplicateValues" dxfId="357" priority="7535"/>
  </conditionalFormatting>
  <conditionalFormatting sqref="Z76 AB76">
    <cfRule type="duplicateValues" dxfId="356" priority="7534"/>
  </conditionalFormatting>
  <conditionalFormatting sqref="C77">
    <cfRule type="duplicateValues" dxfId="355" priority="7529"/>
  </conditionalFormatting>
  <conditionalFormatting sqref="C77">
    <cfRule type="duplicateValues" dxfId="354" priority="7525"/>
  </conditionalFormatting>
  <conditionalFormatting sqref="D77 F77">
    <cfRule type="duplicateValues" dxfId="353" priority="7524"/>
  </conditionalFormatting>
  <conditionalFormatting sqref="H77 J77 L77">
    <cfRule type="duplicateValues" dxfId="352" priority="7523"/>
  </conditionalFormatting>
  <conditionalFormatting sqref="N77 R77">
    <cfRule type="duplicateValues" dxfId="351" priority="7522"/>
  </conditionalFormatting>
  <conditionalFormatting sqref="T77 V77 X77">
    <cfRule type="duplicateValues" dxfId="350" priority="7521"/>
  </conditionalFormatting>
  <conditionalFormatting sqref="Z77 AB77">
    <cfRule type="duplicateValues" dxfId="349" priority="7520"/>
  </conditionalFormatting>
  <conditionalFormatting sqref="C78">
    <cfRule type="duplicateValues" dxfId="348" priority="7515"/>
  </conditionalFormatting>
  <conditionalFormatting sqref="C78">
    <cfRule type="duplicateValues" dxfId="347" priority="7511"/>
  </conditionalFormatting>
  <conditionalFormatting sqref="D78 F78">
    <cfRule type="duplicateValues" dxfId="346" priority="7510"/>
  </conditionalFormatting>
  <conditionalFormatting sqref="H78 J78 L78">
    <cfRule type="duplicateValues" dxfId="345" priority="7509"/>
  </conditionalFormatting>
  <conditionalFormatting sqref="N78 P78 R78">
    <cfRule type="duplicateValues" dxfId="344" priority="7508"/>
  </conditionalFormatting>
  <conditionalFormatting sqref="T78 V78 X78">
    <cfRule type="duplicateValues" dxfId="343" priority="7507"/>
  </conditionalFormatting>
  <conditionalFormatting sqref="Z78 AB78">
    <cfRule type="duplicateValues" dxfId="342" priority="7506"/>
  </conditionalFormatting>
  <conditionalFormatting sqref="C79">
    <cfRule type="duplicateValues" dxfId="341" priority="7501"/>
  </conditionalFormatting>
  <conditionalFormatting sqref="C79">
    <cfRule type="duplicateValues" dxfId="340" priority="7497"/>
  </conditionalFormatting>
  <conditionalFormatting sqref="D79 F79">
    <cfRule type="duplicateValues" dxfId="339" priority="7496"/>
  </conditionalFormatting>
  <conditionalFormatting sqref="H79 J79 L79">
    <cfRule type="duplicateValues" dxfId="338" priority="7495"/>
  </conditionalFormatting>
  <conditionalFormatting sqref="P79 R79 N79">
    <cfRule type="duplicateValues" dxfId="337" priority="7494"/>
  </conditionalFormatting>
  <conditionalFormatting sqref="T79 V79 X79">
    <cfRule type="duplicateValues" dxfId="336" priority="7493"/>
  </conditionalFormatting>
  <conditionalFormatting sqref="Z79 AB79">
    <cfRule type="duplicateValues" dxfId="335" priority="7492"/>
  </conditionalFormatting>
  <conditionalFormatting sqref="C80">
    <cfRule type="duplicateValues" dxfId="334" priority="7487"/>
  </conditionalFormatting>
  <conditionalFormatting sqref="C80">
    <cfRule type="duplicateValues" dxfId="333" priority="7483"/>
  </conditionalFormatting>
  <conditionalFormatting sqref="D80 F80">
    <cfRule type="duplicateValues" dxfId="332" priority="7482"/>
  </conditionalFormatting>
  <conditionalFormatting sqref="H80 J80 L80">
    <cfRule type="duplicateValues" dxfId="331" priority="7481"/>
  </conditionalFormatting>
  <conditionalFormatting sqref="N80 P80 R80">
    <cfRule type="duplicateValues" dxfId="330" priority="7480"/>
  </conditionalFormatting>
  <conditionalFormatting sqref="T80 V80 X80">
    <cfRule type="duplicateValues" dxfId="329" priority="7479"/>
  </conditionalFormatting>
  <conditionalFormatting sqref="Z80 AB80">
    <cfRule type="duplicateValues" dxfId="328" priority="7478"/>
  </conditionalFormatting>
  <conditionalFormatting sqref="C81">
    <cfRule type="duplicateValues" dxfId="327" priority="7473"/>
  </conditionalFormatting>
  <conditionalFormatting sqref="C81">
    <cfRule type="duplicateValues" dxfId="326" priority="7469"/>
  </conditionalFormatting>
  <conditionalFormatting sqref="D81 F81">
    <cfRule type="duplicateValues" dxfId="325" priority="7468"/>
  </conditionalFormatting>
  <conditionalFormatting sqref="J81 L81">
    <cfRule type="duplicateValues" dxfId="324" priority="7467"/>
  </conditionalFormatting>
  <conditionalFormatting sqref="N81 P81 R81">
    <cfRule type="duplicateValues" dxfId="323" priority="7466"/>
  </conditionalFormatting>
  <conditionalFormatting sqref="T81 V81 X81">
    <cfRule type="duplicateValues" dxfId="322" priority="7465"/>
  </conditionalFormatting>
  <conditionalFormatting sqref="Z81 AB81">
    <cfRule type="duplicateValues" dxfId="321" priority="7464"/>
  </conditionalFormatting>
  <conditionalFormatting sqref="C82">
    <cfRule type="duplicateValues" dxfId="320" priority="7459"/>
  </conditionalFormatting>
  <conditionalFormatting sqref="C82">
    <cfRule type="duplicateValues" dxfId="319" priority="7455"/>
  </conditionalFormatting>
  <conditionalFormatting sqref="D82 F82">
    <cfRule type="duplicateValues" dxfId="318" priority="7454"/>
  </conditionalFormatting>
  <conditionalFormatting sqref="H82 J82 L82">
    <cfRule type="duplicateValues" dxfId="317" priority="7453"/>
  </conditionalFormatting>
  <conditionalFormatting sqref="P82 R82">
    <cfRule type="duplicateValues" dxfId="316" priority="7452"/>
  </conditionalFormatting>
  <conditionalFormatting sqref="V82 X82">
    <cfRule type="duplicateValues" dxfId="315" priority="7451"/>
  </conditionalFormatting>
  <conditionalFormatting sqref="Z82 AB82">
    <cfRule type="duplicateValues" dxfId="314" priority="7450"/>
  </conditionalFormatting>
  <conditionalFormatting sqref="C83">
    <cfRule type="duplicateValues" dxfId="313" priority="7445"/>
  </conditionalFormatting>
  <conditionalFormatting sqref="C83">
    <cfRule type="duplicateValues" dxfId="312" priority="7441"/>
  </conditionalFormatting>
  <conditionalFormatting sqref="D83 F83">
    <cfRule type="duplicateValues" dxfId="311" priority="7440"/>
  </conditionalFormatting>
  <conditionalFormatting sqref="H83 J83 L83">
    <cfRule type="duplicateValues" dxfId="310" priority="7439"/>
  </conditionalFormatting>
  <conditionalFormatting sqref="N83 P83 R83">
    <cfRule type="duplicateValues" dxfId="309" priority="7438"/>
  </conditionalFormatting>
  <conditionalFormatting sqref="T83 X83">
    <cfRule type="duplicateValues" dxfId="308" priority="7437"/>
  </conditionalFormatting>
  <conditionalFormatting sqref="Z83 AB83">
    <cfRule type="duplicateValues" dxfId="307" priority="7436"/>
  </conditionalFormatting>
  <conditionalFormatting sqref="C84">
    <cfRule type="duplicateValues" dxfId="306" priority="7431"/>
  </conditionalFormatting>
  <conditionalFormatting sqref="C84">
    <cfRule type="duplicateValues" dxfId="305" priority="7427"/>
  </conditionalFormatting>
  <conditionalFormatting sqref="D84">
    <cfRule type="duplicateValues" dxfId="304" priority="7426"/>
  </conditionalFormatting>
  <conditionalFormatting sqref="H84 L84">
    <cfRule type="duplicateValues" dxfId="303" priority="7425"/>
  </conditionalFormatting>
  <conditionalFormatting sqref="N84 P84 R84">
    <cfRule type="duplicateValues" dxfId="302" priority="7424"/>
  </conditionalFormatting>
  <conditionalFormatting sqref="T84 V84 X84">
    <cfRule type="duplicateValues" dxfId="301" priority="7423"/>
  </conditionalFormatting>
  <conditionalFormatting sqref="Z84 AB84">
    <cfRule type="duplicateValues" dxfId="300" priority="7422"/>
  </conditionalFormatting>
  <conditionalFormatting sqref="C85">
    <cfRule type="duplicateValues" dxfId="299" priority="7417"/>
  </conditionalFormatting>
  <conditionalFormatting sqref="C85">
    <cfRule type="duplicateValues" dxfId="298" priority="7413"/>
  </conditionalFormatting>
  <conditionalFormatting sqref="D85 F85">
    <cfRule type="duplicateValues" dxfId="297" priority="7412"/>
  </conditionalFormatting>
  <conditionalFormatting sqref="H85 J85 L85">
    <cfRule type="duplicateValues" dxfId="296" priority="7411"/>
  </conditionalFormatting>
  <conditionalFormatting sqref="N85 P85 R85">
    <cfRule type="duplicateValues" dxfId="295" priority="7410"/>
  </conditionalFormatting>
  <conditionalFormatting sqref="T85 V85 X85">
    <cfRule type="duplicateValues" dxfId="294" priority="7409"/>
  </conditionalFormatting>
  <conditionalFormatting sqref="AB85">
    <cfRule type="duplicateValues" dxfId="293" priority="7408"/>
  </conditionalFormatting>
  <conditionalFormatting sqref="C86">
    <cfRule type="duplicateValues" dxfId="292" priority="7403"/>
  </conditionalFormatting>
  <conditionalFormatting sqref="C86">
    <cfRule type="duplicateValues" dxfId="291" priority="7399"/>
  </conditionalFormatting>
  <conditionalFormatting sqref="D86 F86">
    <cfRule type="duplicateValues" dxfId="290" priority="7398"/>
  </conditionalFormatting>
  <conditionalFormatting sqref="H86 J86 L86">
    <cfRule type="duplicateValues" dxfId="289" priority="7397"/>
  </conditionalFormatting>
  <conditionalFormatting sqref="N86 P86 R86">
    <cfRule type="duplicateValues" dxfId="288" priority="7396"/>
  </conditionalFormatting>
  <conditionalFormatting sqref="T86 V86 X86">
    <cfRule type="duplicateValues" dxfId="287" priority="7395"/>
  </conditionalFormatting>
  <conditionalFormatting sqref="Z86 AB86">
    <cfRule type="duplicateValues" dxfId="286" priority="7394"/>
  </conditionalFormatting>
  <conditionalFormatting sqref="C87">
    <cfRule type="duplicateValues" dxfId="285" priority="7389"/>
  </conditionalFormatting>
  <conditionalFormatting sqref="C87">
    <cfRule type="duplicateValues" dxfId="284" priority="7385"/>
  </conditionalFormatting>
  <conditionalFormatting sqref="D87 F87">
    <cfRule type="duplicateValues" dxfId="283" priority="7384"/>
  </conditionalFormatting>
  <conditionalFormatting sqref="L87 H87 J87">
    <cfRule type="duplicateValues" dxfId="282" priority="7383"/>
  </conditionalFormatting>
  <conditionalFormatting sqref="N87 P87 R87">
    <cfRule type="duplicateValues" dxfId="281" priority="7382"/>
  </conditionalFormatting>
  <conditionalFormatting sqref="T87 V87 X87">
    <cfRule type="duplicateValues" dxfId="280" priority="7381"/>
  </conditionalFormatting>
  <conditionalFormatting sqref="Z87 AB87">
    <cfRule type="duplicateValues" dxfId="279" priority="7380"/>
  </conditionalFormatting>
  <conditionalFormatting sqref="C88">
    <cfRule type="duplicateValues" dxfId="278" priority="7375"/>
  </conditionalFormatting>
  <conditionalFormatting sqref="C88">
    <cfRule type="duplicateValues" dxfId="277" priority="7371"/>
  </conditionalFormatting>
  <conditionalFormatting sqref="D88 F88">
    <cfRule type="duplicateValues" dxfId="276" priority="7370"/>
  </conditionalFormatting>
  <conditionalFormatting sqref="H88 J88 L88">
    <cfRule type="duplicateValues" dxfId="275" priority="7369"/>
  </conditionalFormatting>
  <conditionalFormatting sqref="N88 P88 R88">
    <cfRule type="duplicateValues" dxfId="274" priority="7368"/>
  </conditionalFormatting>
  <conditionalFormatting sqref="T88 V88 X88">
    <cfRule type="duplicateValues" dxfId="273" priority="7367"/>
  </conditionalFormatting>
  <conditionalFormatting sqref="Z88 AB88">
    <cfRule type="duplicateValues" dxfId="272" priority="7366"/>
  </conditionalFormatting>
  <conditionalFormatting sqref="C89">
    <cfRule type="duplicateValues" dxfId="271" priority="7361"/>
  </conditionalFormatting>
  <conditionalFormatting sqref="C89">
    <cfRule type="duplicateValues" dxfId="270" priority="7357"/>
  </conditionalFormatting>
  <conditionalFormatting sqref="D89 F89">
    <cfRule type="duplicateValues" dxfId="269" priority="7356"/>
  </conditionalFormatting>
  <conditionalFormatting sqref="H89 J89 L89">
    <cfRule type="duplicateValues" dxfId="268" priority="7355"/>
  </conditionalFormatting>
  <conditionalFormatting sqref="N89 P89 R89">
    <cfRule type="duplicateValues" dxfId="267" priority="7354"/>
  </conditionalFormatting>
  <conditionalFormatting sqref="T89 V89 X89">
    <cfRule type="duplicateValues" dxfId="266" priority="7353"/>
  </conditionalFormatting>
  <conditionalFormatting sqref="Z89 AB89">
    <cfRule type="duplicateValues" dxfId="265" priority="7352"/>
  </conditionalFormatting>
  <conditionalFormatting sqref="C90">
    <cfRule type="duplicateValues" dxfId="264" priority="7347"/>
  </conditionalFormatting>
  <conditionalFormatting sqref="C90">
    <cfRule type="duplicateValues" dxfId="263" priority="7343"/>
  </conditionalFormatting>
  <conditionalFormatting sqref="D90 F90">
    <cfRule type="duplicateValues" dxfId="262" priority="7342"/>
  </conditionalFormatting>
  <conditionalFormatting sqref="H90 J90 L90">
    <cfRule type="duplicateValues" dxfId="261" priority="7341"/>
  </conditionalFormatting>
  <conditionalFormatting sqref="N90 P90 R90">
    <cfRule type="duplicateValues" dxfId="260" priority="7340"/>
  </conditionalFormatting>
  <conditionalFormatting sqref="T90 V90 X90">
    <cfRule type="duplicateValues" dxfId="259" priority="7339"/>
  </conditionalFormatting>
  <conditionalFormatting sqref="Z90 AB90">
    <cfRule type="duplicateValues" dxfId="258" priority="7338"/>
  </conditionalFormatting>
  <conditionalFormatting sqref="C91">
    <cfRule type="duplicateValues" dxfId="257" priority="7333"/>
  </conditionalFormatting>
  <conditionalFormatting sqref="C91">
    <cfRule type="duplicateValues" dxfId="256" priority="7329"/>
  </conditionalFormatting>
  <conditionalFormatting sqref="D91">
    <cfRule type="duplicateValues" dxfId="255" priority="7328"/>
  </conditionalFormatting>
  <conditionalFormatting sqref="J91 L91">
    <cfRule type="duplicateValues" dxfId="254" priority="7327"/>
  </conditionalFormatting>
  <conditionalFormatting sqref="N91 P91 R91">
    <cfRule type="duplicateValues" dxfId="253" priority="7326"/>
  </conditionalFormatting>
  <conditionalFormatting sqref="V91 X91">
    <cfRule type="duplicateValues" dxfId="252" priority="7325"/>
  </conditionalFormatting>
  <conditionalFormatting sqref="Z91 AB91">
    <cfRule type="duplicateValues" dxfId="251" priority="7324"/>
  </conditionalFormatting>
  <conditionalFormatting sqref="C92">
    <cfRule type="duplicateValues" dxfId="250" priority="7319"/>
  </conditionalFormatting>
  <conditionalFormatting sqref="C92">
    <cfRule type="duplicateValues" dxfId="249" priority="7315"/>
  </conditionalFormatting>
  <conditionalFormatting sqref="D92">
    <cfRule type="duplicateValues" dxfId="248" priority="7314"/>
  </conditionalFormatting>
  <conditionalFormatting sqref="H92 J92 L92">
    <cfRule type="duplicateValues" dxfId="247" priority="7313"/>
  </conditionalFormatting>
  <conditionalFormatting sqref="N92 P92 R92">
    <cfRule type="duplicateValues" dxfId="246" priority="7312"/>
  </conditionalFormatting>
  <conditionalFormatting sqref="V92 X92 T92">
    <cfRule type="duplicateValues" dxfId="245" priority="7311"/>
  </conditionalFormatting>
  <conditionalFormatting sqref="Z92 AB92">
    <cfRule type="duplicateValues" dxfId="244" priority="7310"/>
  </conditionalFormatting>
  <conditionalFormatting sqref="C93">
    <cfRule type="duplicateValues" dxfId="243" priority="7305"/>
  </conditionalFormatting>
  <conditionalFormatting sqref="C93">
    <cfRule type="duplicateValues" dxfId="242" priority="7301"/>
  </conditionalFormatting>
  <conditionalFormatting sqref="D93 F93">
    <cfRule type="duplicateValues" dxfId="241" priority="7300"/>
  </conditionalFormatting>
  <conditionalFormatting sqref="H93 J93 L93">
    <cfRule type="duplicateValues" dxfId="240" priority="7299"/>
  </conditionalFormatting>
  <conditionalFormatting sqref="N93 P93 R93">
    <cfRule type="duplicateValues" dxfId="239" priority="7298"/>
  </conditionalFormatting>
  <conditionalFormatting sqref="T93 V93 X93">
    <cfRule type="duplicateValues" dxfId="238" priority="7297"/>
  </conditionalFormatting>
  <conditionalFormatting sqref="Z93 AB93">
    <cfRule type="duplicateValues" dxfId="237" priority="7296"/>
  </conditionalFormatting>
  <conditionalFormatting sqref="C94">
    <cfRule type="duplicateValues" dxfId="236" priority="7291"/>
  </conditionalFormatting>
  <conditionalFormatting sqref="C94">
    <cfRule type="duplicateValues" dxfId="235" priority="7287"/>
  </conditionalFormatting>
  <conditionalFormatting sqref="D94 F94">
    <cfRule type="duplicateValues" dxfId="234" priority="7286"/>
  </conditionalFormatting>
  <conditionalFormatting sqref="H94 J94 L94">
    <cfRule type="duplicateValues" dxfId="233" priority="7285"/>
  </conditionalFormatting>
  <conditionalFormatting sqref="N94 P94 R94">
    <cfRule type="duplicateValues" dxfId="232" priority="7284"/>
  </conditionalFormatting>
  <conditionalFormatting sqref="T94 V94 X94">
    <cfRule type="duplicateValues" dxfId="231" priority="7283"/>
  </conditionalFormatting>
  <conditionalFormatting sqref="Z94 AB94">
    <cfRule type="duplicateValues" dxfId="230" priority="7282"/>
  </conditionalFormatting>
  <conditionalFormatting sqref="C95">
    <cfRule type="duplicateValues" dxfId="229" priority="7277"/>
  </conditionalFormatting>
  <conditionalFormatting sqref="C95">
    <cfRule type="duplicateValues" dxfId="228" priority="7273"/>
  </conditionalFormatting>
  <conditionalFormatting sqref="D95 F95">
    <cfRule type="duplicateValues" dxfId="227" priority="7272"/>
  </conditionalFormatting>
  <conditionalFormatting sqref="L95 H95 J95">
    <cfRule type="duplicateValues" dxfId="226" priority="7271"/>
  </conditionalFormatting>
  <conditionalFormatting sqref="N95 P95 R95">
    <cfRule type="duplicateValues" dxfId="225" priority="7270"/>
  </conditionalFormatting>
  <conditionalFormatting sqref="T95 V95 X95">
    <cfRule type="duplicateValues" dxfId="224" priority="7269"/>
  </conditionalFormatting>
  <conditionalFormatting sqref="Z95 AB95">
    <cfRule type="duplicateValues" dxfId="223" priority="7268"/>
  </conditionalFormatting>
  <conditionalFormatting sqref="C96">
    <cfRule type="duplicateValues" dxfId="222" priority="7263"/>
  </conditionalFormatting>
  <conditionalFormatting sqref="C96">
    <cfRule type="duplicateValues" dxfId="221" priority="7259"/>
  </conditionalFormatting>
  <conditionalFormatting sqref="D96 F96">
    <cfRule type="duplicateValues" dxfId="220" priority="7258"/>
  </conditionalFormatting>
  <conditionalFormatting sqref="H96 J96 L96">
    <cfRule type="duplicateValues" dxfId="219" priority="7257"/>
  </conditionalFormatting>
  <conditionalFormatting sqref="R96 N96 P96">
    <cfRule type="duplicateValues" dxfId="218" priority="7256"/>
  </conditionalFormatting>
  <conditionalFormatting sqref="T96 V96 X96">
    <cfRule type="duplicateValues" dxfId="217" priority="7255"/>
  </conditionalFormatting>
  <conditionalFormatting sqref="Z96 AB96">
    <cfRule type="duplicateValues" dxfId="216" priority="7254"/>
  </conditionalFormatting>
  <conditionalFormatting sqref="C97">
    <cfRule type="duplicateValues" dxfId="215" priority="7249"/>
  </conditionalFormatting>
  <conditionalFormatting sqref="C97">
    <cfRule type="duplicateValues" dxfId="214" priority="7245"/>
  </conditionalFormatting>
  <conditionalFormatting sqref="D97 F97">
    <cfRule type="duplicateValues" dxfId="213" priority="7244"/>
  </conditionalFormatting>
  <conditionalFormatting sqref="H97 J97 L97">
    <cfRule type="duplicateValues" dxfId="212" priority="7243"/>
  </conditionalFormatting>
  <conditionalFormatting sqref="N97 P97 R97">
    <cfRule type="duplicateValues" dxfId="211" priority="7242"/>
  </conditionalFormatting>
  <conditionalFormatting sqref="T97 V97 X97">
    <cfRule type="duplicateValues" dxfId="210" priority="7241"/>
  </conditionalFormatting>
  <conditionalFormatting sqref="Z97 AB97">
    <cfRule type="duplicateValues" dxfId="209" priority="7240"/>
  </conditionalFormatting>
  <conditionalFormatting sqref="C98">
    <cfRule type="duplicateValues" dxfId="208" priority="7235"/>
  </conditionalFormatting>
  <conditionalFormatting sqref="C98">
    <cfRule type="duplicateValues" dxfId="207" priority="7231"/>
  </conditionalFormatting>
  <conditionalFormatting sqref="F98 D98">
    <cfRule type="duplicateValues" dxfId="206" priority="7230"/>
  </conditionalFormatting>
  <conditionalFormatting sqref="H98 J98 L98">
    <cfRule type="duplicateValues" dxfId="205" priority="7229"/>
  </conditionalFormatting>
  <conditionalFormatting sqref="N98 P98 R98">
    <cfRule type="duplicateValues" dxfId="204" priority="7228"/>
  </conditionalFormatting>
  <conditionalFormatting sqref="T98 V98 X98">
    <cfRule type="duplicateValues" dxfId="203" priority="7227"/>
  </conditionalFormatting>
  <conditionalFormatting sqref="Z98 AB98">
    <cfRule type="duplicateValues" dxfId="202" priority="7226"/>
  </conditionalFormatting>
  <conditionalFormatting sqref="C99">
    <cfRule type="duplicateValues" dxfId="201" priority="7221"/>
  </conditionalFormatting>
  <conditionalFormatting sqref="C99">
    <cfRule type="duplicateValues" dxfId="200" priority="7217"/>
  </conditionalFormatting>
  <conditionalFormatting sqref="D99 F99">
    <cfRule type="duplicateValues" dxfId="199" priority="7216"/>
  </conditionalFormatting>
  <conditionalFormatting sqref="H99 J99 L99">
    <cfRule type="duplicateValues" dxfId="198" priority="7215"/>
  </conditionalFormatting>
  <conditionalFormatting sqref="N99 P99 R99">
    <cfRule type="duplicateValues" dxfId="197" priority="7214"/>
  </conditionalFormatting>
  <conditionalFormatting sqref="T99 V99 X99">
    <cfRule type="duplicateValues" dxfId="196" priority="7213"/>
  </conditionalFormatting>
  <conditionalFormatting sqref="Z99 AB99">
    <cfRule type="duplicateValues" dxfId="195" priority="7212"/>
  </conditionalFormatting>
  <conditionalFormatting sqref="C100">
    <cfRule type="duplicateValues" dxfId="194" priority="7207"/>
  </conditionalFormatting>
  <conditionalFormatting sqref="C100">
    <cfRule type="duplicateValues" dxfId="193" priority="7203"/>
  </conditionalFormatting>
  <conditionalFormatting sqref="D100 F100">
    <cfRule type="duplicateValues" dxfId="192" priority="7202"/>
  </conditionalFormatting>
  <conditionalFormatting sqref="H100 J100 L100">
    <cfRule type="duplicateValues" dxfId="191" priority="7201"/>
  </conditionalFormatting>
  <conditionalFormatting sqref="N100 P100 R100">
    <cfRule type="duplicateValues" dxfId="190" priority="7200"/>
  </conditionalFormatting>
  <conditionalFormatting sqref="T100 V100 X100">
    <cfRule type="duplicateValues" dxfId="189" priority="7199"/>
  </conditionalFormatting>
  <conditionalFormatting sqref="Z100 AB100">
    <cfRule type="duplicateValues" dxfId="188" priority="7198"/>
  </conditionalFormatting>
  <conditionalFormatting sqref="C101">
    <cfRule type="duplicateValues" dxfId="187" priority="7193"/>
  </conditionalFormatting>
  <conditionalFormatting sqref="C101">
    <cfRule type="duplicateValues" dxfId="186" priority="7189"/>
  </conditionalFormatting>
  <conditionalFormatting sqref="D101 F101">
    <cfRule type="duplicateValues" dxfId="185" priority="7188"/>
  </conditionalFormatting>
  <conditionalFormatting sqref="H101 J101 L101">
    <cfRule type="duplicateValues" dxfId="184" priority="7187"/>
  </conditionalFormatting>
  <conditionalFormatting sqref="P101 R101 N101">
    <cfRule type="duplicateValues" dxfId="183" priority="7186"/>
  </conditionalFormatting>
  <conditionalFormatting sqref="T101 V101 X101">
    <cfRule type="duplicateValues" dxfId="182" priority="7185"/>
  </conditionalFormatting>
  <conditionalFormatting sqref="Z101 AB101">
    <cfRule type="duplicateValues" dxfId="181" priority="7184"/>
  </conditionalFormatting>
  <conditionalFormatting sqref="C102">
    <cfRule type="duplicateValues" dxfId="180" priority="7179"/>
  </conditionalFormatting>
  <conditionalFormatting sqref="C102">
    <cfRule type="duplicateValues" dxfId="179" priority="7175"/>
  </conditionalFormatting>
  <conditionalFormatting sqref="D102 F102">
    <cfRule type="duplicateValues" dxfId="178" priority="7174"/>
  </conditionalFormatting>
  <conditionalFormatting sqref="H102 J102 L102">
    <cfRule type="duplicateValues" dxfId="177" priority="7173"/>
  </conditionalFormatting>
  <conditionalFormatting sqref="N102 R102">
    <cfRule type="duplicateValues" dxfId="176" priority="7172"/>
  </conditionalFormatting>
  <conditionalFormatting sqref="T102 V102 X102">
    <cfRule type="duplicateValues" dxfId="175" priority="7171"/>
  </conditionalFormatting>
  <conditionalFormatting sqref="Z102 AB102">
    <cfRule type="duplicateValues" dxfId="174" priority="7170"/>
  </conditionalFormatting>
  <conditionalFormatting sqref="C103">
    <cfRule type="duplicateValues" dxfId="173" priority="7165"/>
  </conditionalFormatting>
  <conditionalFormatting sqref="C103">
    <cfRule type="duplicateValues" dxfId="172" priority="7161"/>
  </conditionalFormatting>
  <conditionalFormatting sqref="D103 F103">
    <cfRule type="duplicateValues" dxfId="171" priority="7160"/>
  </conditionalFormatting>
  <conditionalFormatting sqref="H103 J103 L103">
    <cfRule type="duplicateValues" dxfId="170" priority="7159"/>
  </conditionalFormatting>
  <conditionalFormatting sqref="P103 R103 N103">
    <cfRule type="duplicateValues" dxfId="169" priority="7158"/>
  </conditionalFormatting>
  <conditionalFormatting sqref="T103 V103 X103">
    <cfRule type="duplicateValues" dxfId="168" priority="7157"/>
  </conditionalFormatting>
  <conditionalFormatting sqref="Z103 AB103">
    <cfRule type="duplicateValues" dxfId="167" priority="7156"/>
  </conditionalFormatting>
  <conditionalFormatting sqref="C104">
    <cfRule type="duplicateValues" dxfId="166" priority="7151"/>
  </conditionalFormatting>
  <conditionalFormatting sqref="C104">
    <cfRule type="duplicateValues" dxfId="165" priority="7147"/>
  </conditionalFormatting>
  <conditionalFormatting sqref="D104 F104">
    <cfRule type="duplicateValues" dxfId="164" priority="7146"/>
  </conditionalFormatting>
  <conditionalFormatting sqref="H104 J104 L104">
    <cfRule type="duplicateValues" dxfId="163" priority="7145"/>
  </conditionalFormatting>
  <conditionalFormatting sqref="N104 P104 R104">
    <cfRule type="duplicateValues" dxfId="162" priority="7144"/>
  </conditionalFormatting>
  <conditionalFormatting sqref="T104 V104 X104">
    <cfRule type="duplicateValues" dxfId="161" priority="7143"/>
  </conditionalFormatting>
  <conditionalFormatting sqref="Z104 AB104">
    <cfRule type="duplicateValues" dxfId="160" priority="7142"/>
  </conditionalFormatting>
  <conditionalFormatting sqref="C106">
    <cfRule type="duplicateValues" dxfId="159" priority="7137"/>
  </conditionalFormatting>
  <conditionalFormatting sqref="C106">
    <cfRule type="duplicateValues" dxfId="158" priority="7133"/>
  </conditionalFormatting>
  <conditionalFormatting sqref="D106 F106">
    <cfRule type="duplicateValues" dxfId="157" priority="7132"/>
  </conditionalFormatting>
  <conditionalFormatting sqref="J106 L106 H106">
    <cfRule type="duplicateValues" dxfId="156" priority="7131"/>
  </conditionalFormatting>
  <conditionalFormatting sqref="R106 P106">
    <cfRule type="duplicateValues" dxfId="155" priority="7130"/>
  </conditionalFormatting>
  <conditionalFormatting sqref="T106 V106 X106">
    <cfRule type="duplicateValues" dxfId="154" priority="7129"/>
  </conditionalFormatting>
  <conditionalFormatting sqref="Z106 AB106">
    <cfRule type="duplicateValues" dxfId="153" priority="7128"/>
  </conditionalFormatting>
  <conditionalFormatting sqref="C110">
    <cfRule type="duplicateValues" dxfId="152" priority="7123"/>
  </conditionalFormatting>
  <conditionalFormatting sqref="C110">
    <cfRule type="duplicateValues" dxfId="151" priority="7119"/>
  </conditionalFormatting>
  <conditionalFormatting sqref="D110 F110">
    <cfRule type="duplicateValues" dxfId="150" priority="7118"/>
  </conditionalFormatting>
  <conditionalFormatting sqref="H110 J110 L110">
    <cfRule type="duplicateValues" dxfId="149" priority="7117"/>
  </conditionalFormatting>
  <conditionalFormatting sqref="N110 P110 R110">
    <cfRule type="duplicateValues" dxfId="148" priority="7116"/>
  </conditionalFormatting>
  <conditionalFormatting sqref="T110 V110 X110">
    <cfRule type="duplicateValues" dxfId="147" priority="7115"/>
  </conditionalFormatting>
  <conditionalFormatting sqref="Z110 AB110">
    <cfRule type="duplicateValues" dxfId="146" priority="7114"/>
  </conditionalFormatting>
  <conditionalFormatting sqref="C111">
    <cfRule type="duplicateValues" dxfId="145" priority="7109"/>
  </conditionalFormatting>
  <conditionalFormatting sqref="C111">
    <cfRule type="duplicateValues" dxfId="144" priority="7105"/>
  </conditionalFormatting>
  <conditionalFormatting sqref="D111 F111">
    <cfRule type="duplicateValues" dxfId="143" priority="7104"/>
  </conditionalFormatting>
  <conditionalFormatting sqref="H111 J111 L111">
    <cfRule type="duplicateValues" dxfId="142" priority="7103"/>
  </conditionalFormatting>
  <conditionalFormatting sqref="N111 P111 R111">
    <cfRule type="duplicateValues" dxfId="141" priority="7102"/>
  </conditionalFormatting>
  <conditionalFormatting sqref="T111 V111 X111">
    <cfRule type="duplicateValues" dxfId="140" priority="7101"/>
  </conditionalFormatting>
  <conditionalFormatting sqref="Z111 AB111">
    <cfRule type="duplicateValues" dxfId="139" priority="7100"/>
  </conditionalFormatting>
  <conditionalFormatting sqref="L5">
    <cfRule type="duplicateValues" dxfId="138" priority="1372"/>
  </conditionalFormatting>
  <conditionalFormatting sqref="T5">
    <cfRule type="duplicateValues" dxfId="137" priority="1371"/>
  </conditionalFormatting>
  <conditionalFormatting sqref="Z6">
    <cfRule type="duplicateValues" dxfId="136" priority="1370"/>
  </conditionalFormatting>
  <conditionalFormatting sqref="D7">
    <cfRule type="duplicateValues" dxfId="135" priority="1369"/>
  </conditionalFormatting>
  <conditionalFormatting sqref="P10">
    <cfRule type="duplicateValues" dxfId="134" priority="1362"/>
  </conditionalFormatting>
  <conditionalFormatting sqref="J11">
    <cfRule type="duplicateValues" dxfId="133" priority="1361"/>
  </conditionalFormatting>
  <conditionalFormatting sqref="R12">
    <cfRule type="duplicateValues" dxfId="132" priority="1360"/>
  </conditionalFormatting>
  <conditionalFormatting sqref="L13">
    <cfRule type="duplicateValues" dxfId="131" priority="1351"/>
  </conditionalFormatting>
  <conditionalFormatting sqref="T13">
    <cfRule type="duplicateValues" dxfId="130" priority="1350"/>
  </conditionalFormatting>
  <conditionalFormatting sqref="AB14">
    <cfRule type="duplicateValues" dxfId="129" priority="1349"/>
  </conditionalFormatting>
  <conditionalFormatting sqref="R17">
    <cfRule type="duplicateValues" dxfId="128" priority="1348"/>
  </conditionalFormatting>
  <conditionalFormatting sqref="V18">
    <cfRule type="duplicateValues" dxfId="127" priority="1347"/>
  </conditionalFormatting>
  <conditionalFormatting sqref="X23">
    <cfRule type="duplicateValues" dxfId="126" priority="1337"/>
  </conditionalFormatting>
  <conditionalFormatting sqref="N24">
    <cfRule type="duplicateValues" dxfId="125" priority="1335"/>
  </conditionalFormatting>
  <conditionalFormatting sqref="AB25">
    <cfRule type="duplicateValues" dxfId="124" priority="1333"/>
  </conditionalFormatting>
  <conditionalFormatting sqref="T27">
    <cfRule type="duplicateValues" dxfId="123" priority="1332"/>
  </conditionalFormatting>
  <conditionalFormatting sqref="R30">
    <cfRule type="duplicateValues" dxfId="122" priority="1324"/>
  </conditionalFormatting>
  <conditionalFormatting sqref="T35">
    <cfRule type="duplicateValues" dxfId="121" priority="1323"/>
  </conditionalFormatting>
  <conditionalFormatting sqref="V42">
    <cfRule type="duplicateValues" dxfId="120" priority="1308"/>
  </conditionalFormatting>
  <conditionalFormatting sqref="T45">
    <cfRule type="duplicateValues" dxfId="119" priority="1307"/>
  </conditionalFormatting>
  <conditionalFormatting sqref="T59">
    <cfRule type="duplicateValues" dxfId="118" priority="1291"/>
  </conditionalFormatting>
  <conditionalFormatting sqref="P60">
    <cfRule type="duplicateValues" dxfId="117" priority="1290"/>
  </conditionalFormatting>
  <conditionalFormatting sqref="V61">
    <cfRule type="duplicateValues" dxfId="116" priority="1289"/>
  </conditionalFormatting>
  <conditionalFormatting sqref="H81">
    <cfRule type="duplicateValues" dxfId="115" priority="1252"/>
  </conditionalFormatting>
  <conditionalFormatting sqref="T82">
    <cfRule type="duplicateValues" dxfId="114" priority="1251"/>
  </conditionalFormatting>
  <conditionalFormatting sqref="V83">
    <cfRule type="duplicateValues" dxfId="113" priority="1243"/>
  </conditionalFormatting>
  <conditionalFormatting sqref="F84">
    <cfRule type="duplicateValues" dxfId="112" priority="1242"/>
  </conditionalFormatting>
  <conditionalFormatting sqref="H91">
    <cfRule type="duplicateValues" dxfId="111" priority="1241"/>
  </conditionalFormatting>
  <conditionalFormatting sqref="N5">
    <cfRule type="duplicateValues" dxfId="110" priority="643"/>
  </conditionalFormatting>
  <conditionalFormatting sqref="R5">
    <cfRule type="duplicateValues" dxfId="109" priority="642"/>
  </conditionalFormatting>
  <conditionalFormatting sqref="F7">
    <cfRule type="duplicateValues" dxfId="108" priority="634"/>
  </conditionalFormatting>
  <conditionalFormatting sqref="P8">
    <cfRule type="duplicateValues" dxfId="107" priority="633"/>
  </conditionalFormatting>
  <conditionalFormatting sqref="R8">
    <cfRule type="duplicateValues" dxfId="106" priority="632"/>
  </conditionalFormatting>
  <conditionalFormatting sqref="V9">
    <cfRule type="duplicateValues" dxfId="105" priority="631"/>
  </conditionalFormatting>
  <conditionalFormatting sqref="H10">
    <cfRule type="duplicateValues" dxfId="104" priority="630"/>
  </conditionalFormatting>
  <conditionalFormatting sqref="T10">
    <cfRule type="duplicateValues" dxfId="103" priority="629"/>
  </conditionalFormatting>
  <conditionalFormatting sqref="N11">
    <cfRule type="duplicateValues" dxfId="102" priority="620"/>
  </conditionalFormatting>
  <conditionalFormatting sqref="P15">
    <cfRule type="duplicateValues" dxfId="101" priority="618"/>
  </conditionalFormatting>
  <conditionalFormatting sqref="AB16">
    <cfRule type="duplicateValues" dxfId="100" priority="617"/>
  </conditionalFormatting>
  <conditionalFormatting sqref="L19">
    <cfRule type="duplicateValues" dxfId="99" priority="616"/>
  </conditionalFormatting>
  <conditionalFormatting sqref="H20">
    <cfRule type="duplicateValues" dxfId="98" priority="615"/>
  </conditionalFormatting>
  <conditionalFormatting sqref="J20">
    <cfRule type="duplicateValues" dxfId="97" priority="614"/>
  </conditionalFormatting>
  <conditionalFormatting sqref="V20">
    <cfRule type="duplicateValues" dxfId="96" priority="613"/>
  </conditionalFormatting>
  <conditionalFormatting sqref="N21">
    <cfRule type="duplicateValues" dxfId="95" priority="612"/>
  </conditionalFormatting>
  <conditionalFormatting sqref="T21">
    <cfRule type="duplicateValues" dxfId="94" priority="611"/>
  </conditionalFormatting>
  <conditionalFormatting sqref="P24">
    <cfRule type="duplicateValues" dxfId="93" priority="602"/>
  </conditionalFormatting>
  <conditionalFormatting sqref="R24">
    <cfRule type="duplicateValues" dxfId="92" priority="601"/>
  </conditionalFormatting>
  <conditionalFormatting sqref="X24">
    <cfRule type="duplicateValues" dxfId="91" priority="600"/>
  </conditionalFormatting>
  <conditionalFormatting sqref="L26">
    <cfRule type="duplicateValues" dxfId="90" priority="599"/>
  </conditionalFormatting>
  <conditionalFormatting sqref="T26">
    <cfRule type="duplicateValues" dxfId="89" priority="598"/>
  </conditionalFormatting>
  <conditionalFormatting sqref="H30">
    <cfRule type="duplicateValues" dxfId="88" priority="597"/>
  </conditionalFormatting>
  <conditionalFormatting sqref="L32">
    <cfRule type="duplicateValues" dxfId="87" priority="596"/>
  </conditionalFormatting>
  <conditionalFormatting sqref="X32">
    <cfRule type="duplicateValues" dxfId="86" priority="595"/>
  </conditionalFormatting>
  <conditionalFormatting sqref="R33">
    <cfRule type="duplicateValues" dxfId="85" priority="594"/>
  </conditionalFormatting>
  <conditionalFormatting sqref="AB35">
    <cfRule type="duplicateValues" dxfId="84" priority="593"/>
  </conditionalFormatting>
  <conditionalFormatting sqref="R37">
    <cfRule type="duplicateValues" dxfId="83" priority="591"/>
  </conditionalFormatting>
  <conditionalFormatting sqref="T40">
    <cfRule type="duplicateValues" dxfId="82" priority="576"/>
  </conditionalFormatting>
  <conditionalFormatting sqref="P65">
    <cfRule type="duplicateValues" dxfId="81" priority="567"/>
  </conditionalFormatting>
  <conditionalFormatting sqref="H67">
    <cfRule type="duplicateValues" dxfId="80" priority="566"/>
  </conditionalFormatting>
  <conditionalFormatting sqref="Z85">
    <cfRule type="duplicateValues" dxfId="79" priority="536"/>
  </conditionalFormatting>
  <conditionalFormatting sqref="D2 F2">
    <cfRule type="duplicateValues" dxfId="78" priority="94"/>
  </conditionalFormatting>
  <conditionalFormatting sqref="J2 L2 H2">
    <cfRule type="duplicateValues" dxfId="77" priority="93"/>
  </conditionalFormatting>
  <conditionalFormatting sqref="D6">
    <cfRule type="duplicateValues" dxfId="76" priority="92"/>
  </conditionalFormatting>
  <conditionalFormatting sqref="J7">
    <cfRule type="duplicateValues" dxfId="75" priority="90"/>
  </conditionalFormatting>
  <conditionalFormatting sqref="L7">
    <cfRule type="duplicateValues" dxfId="74" priority="89"/>
  </conditionalFormatting>
  <conditionalFormatting sqref="R7">
    <cfRule type="duplicateValues" dxfId="73" priority="88"/>
  </conditionalFormatting>
  <conditionalFormatting sqref="V7">
    <cfRule type="duplicateValues" dxfId="72" priority="87"/>
  </conditionalFormatting>
  <conditionalFormatting sqref="Z10">
    <cfRule type="duplicateValues" dxfId="71" priority="86"/>
  </conditionalFormatting>
  <conditionalFormatting sqref="T11">
    <cfRule type="duplicateValues" dxfId="70" priority="85"/>
  </conditionalFormatting>
  <conditionalFormatting sqref="X11">
    <cfRule type="duplicateValues" dxfId="69" priority="84"/>
  </conditionalFormatting>
  <conditionalFormatting sqref="AB11">
    <cfRule type="duplicateValues" dxfId="68" priority="83"/>
  </conditionalFormatting>
  <conditionalFormatting sqref="P12">
    <cfRule type="duplicateValues" dxfId="67" priority="82"/>
  </conditionalFormatting>
  <conditionalFormatting sqref="V12">
    <cfRule type="duplicateValues" dxfId="66" priority="81"/>
  </conditionalFormatting>
  <conditionalFormatting sqref="N13">
    <cfRule type="duplicateValues" dxfId="65" priority="80"/>
  </conditionalFormatting>
  <conditionalFormatting sqref="R13">
    <cfRule type="duplicateValues" dxfId="64" priority="79"/>
  </conditionalFormatting>
  <conditionalFormatting sqref="H15">
    <cfRule type="duplicateValues" dxfId="63" priority="78"/>
  </conditionalFormatting>
  <conditionalFormatting sqref="J17">
    <cfRule type="duplicateValues" dxfId="62" priority="77"/>
  </conditionalFormatting>
  <conditionalFormatting sqref="R19">
    <cfRule type="duplicateValues" dxfId="61" priority="76"/>
  </conditionalFormatting>
  <conditionalFormatting sqref="R20">
    <cfRule type="duplicateValues" dxfId="60" priority="75"/>
  </conditionalFormatting>
  <conditionalFormatting sqref="J22">
    <cfRule type="duplicateValues" dxfId="59" priority="73"/>
  </conditionalFormatting>
  <conditionalFormatting sqref="X22">
    <cfRule type="duplicateValues" dxfId="58" priority="72"/>
  </conditionalFormatting>
  <conditionalFormatting sqref="P23">
    <cfRule type="duplicateValues" dxfId="57" priority="71"/>
  </conditionalFormatting>
  <conditionalFormatting sqref="J25">
    <cfRule type="duplicateValues" dxfId="56" priority="70"/>
  </conditionalFormatting>
  <conditionalFormatting sqref="N25">
    <cfRule type="duplicateValues" dxfId="55" priority="69"/>
  </conditionalFormatting>
  <conditionalFormatting sqref="N26">
    <cfRule type="duplicateValues" dxfId="54" priority="68"/>
  </conditionalFormatting>
  <conditionalFormatting sqref="X28">
    <cfRule type="duplicateValues" dxfId="53" priority="67"/>
  </conditionalFormatting>
  <conditionalFormatting sqref="J30">
    <cfRule type="duplicateValues" dxfId="52" priority="66"/>
  </conditionalFormatting>
  <conditionalFormatting sqref="N31">
    <cfRule type="duplicateValues" dxfId="51" priority="65"/>
  </conditionalFormatting>
  <conditionalFormatting sqref="X20">
    <cfRule type="duplicateValues" dxfId="50" priority="64"/>
  </conditionalFormatting>
  <conditionalFormatting sqref="R36">
    <cfRule type="duplicateValues" dxfId="49" priority="63"/>
  </conditionalFormatting>
  <conditionalFormatting sqref="N37">
    <cfRule type="duplicateValues" dxfId="48" priority="62"/>
  </conditionalFormatting>
  <conditionalFormatting sqref="P37">
    <cfRule type="duplicateValues" dxfId="47" priority="61"/>
  </conditionalFormatting>
  <conditionalFormatting sqref="P56">
    <cfRule type="duplicateValues" dxfId="46" priority="60"/>
  </conditionalFormatting>
  <conditionalFormatting sqref="P61">
    <cfRule type="duplicateValues" dxfId="45" priority="59"/>
  </conditionalFormatting>
  <conditionalFormatting sqref="V71">
    <cfRule type="duplicateValues" dxfId="44" priority="58"/>
  </conditionalFormatting>
  <conditionalFormatting sqref="P74">
    <cfRule type="duplicateValues" dxfId="43" priority="57"/>
  </conditionalFormatting>
  <conditionalFormatting sqref="J75">
    <cfRule type="duplicateValues" dxfId="42" priority="56"/>
  </conditionalFormatting>
  <conditionalFormatting sqref="P77">
    <cfRule type="duplicateValues" dxfId="41" priority="55"/>
  </conditionalFormatting>
  <conditionalFormatting sqref="J84">
    <cfRule type="duplicateValues" dxfId="40" priority="53"/>
  </conditionalFormatting>
  <conditionalFormatting sqref="F91">
    <cfRule type="duplicateValues" dxfId="39" priority="52"/>
  </conditionalFormatting>
  <conditionalFormatting sqref="T91">
    <cfRule type="duplicateValues" dxfId="38" priority="51"/>
  </conditionalFormatting>
  <conditionalFormatting sqref="B110:B111 B1:B104 B106 B114:B1048576">
    <cfRule type="duplicateValues" dxfId="37" priority="50"/>
  </conditionalFormatting>
  <conditionalFormatting sqref="A3 A6 A9 A12 A15 A18 A21 A24 A27 A30 A33 A36 A39 A42 A45 A48 A51 A54 A57 A60 A63 A66 A69 A72 A75 A78 A81 A84 A87 A90 A93 A96 A99 A102 A105 A108 A111">
    <cfRule type="duplicateValues" dxfId="36" priority="18104"/>
  </conditionalFormatting>
  <conditionalFormatting sqref="A2 A5 A8 A11 A14 A17 A20 A23 A26 A29 A32 A35 A38 A41 A44 A47 A50 A53 A56 A59 A62 A65 A68 A71 A74 A77 A80 A83 A86 A89 A92 A95 A98 A101 A104 A107 A110">
    <cfRule type="duplicateValues" dxfId="35" priority="18139"/>
  </conditionalFormatting>
  <conditionalFormatting sqref="C2 A2 A5 A8 A11 A14 A17 A20 A23 A26 A29 A32 A35 A38 A41 A44 A47 A50 A53 A56 A59 A62 A65 A68 A71 A74 A77 A80 A83 A86 A89 A92 A95 A98 A101 A104 A107 A110">
    <cfRule type="duplicateValues" dxfId="34" priority="18175"/>
  </conditionalFormatting>
  <conditionalFormatting sqref="A4 A7 A10 A13 A16 A19 A22 A25 A28 A31 A34 A37 A40 A43 A46 A49 A52 A55 A58 A61 A64 A67 A70 A73 A76 A79 A82 A85 A88 A91 A94 A97 A100 A103 A106 A109">
    <cfRule type="duplicateValues" dxfId="33" priority="18212"/>
  </conditionalFormatting>
  <conditionalFormatting sqref="C4 A4 A7 A10 A13 A16 A19 A22 A25 A28 A31 A34 A37 A40 A43 A46 A49 A52 A55 A58 A61 A64 A67 A70 A73 A76 A79 A82 A85 A88 A91 A94 A97 A100 A103 A106 A109">
    <cfRule type="duplicateValues" dxfId="32" priority="18247"/>
  </conditionalFormatting>
  <conditionalFormatting sqref="J9">
    <cfRule type="duplicateValues" dxfId="31" priority="49"/>
  </conditionalFormatting>
  <conditionalFormatting sqref="C105">
    <cfRule type="duplicateValues" dxfId="30" priority="46"/>
  </conditionalFormatting>
  <conditionalFormatting sqref="C105">
    <cfRule type="duplicateValues" dxfId="29" priority="45"/>
  </conditionalFormatting>
  <conditionalFormatting sqref="D105 F105">
    <cfRule type="duplicateValues" dxfId="28" priority="44"/>
  </conditionalFormatting>
  <conditionalFormatting sqref="H105 L105">
    <cfRule type="duplicateValues" dxfId="27" priority="43"/>
  </conditionalFormatting>
  <conditionalFormatting sqref="N105 P105 R105">
    <cfRule type="duplicateValues" dxfId="26" priority="42"/>
  </conditionalFormatting>
  <conditionalFormatting sqref="T105 V105 X105">
    <cfRule type="duplicateValues" dxfId="25" priority="41"/>
  </conditionalFormatting>
  <conditionalFormatting sqref="Z105 AB105">
    <cfRule type="duplicateValues" dxfId="24" priority="40"/>
  </conditionalFormatting>
  <conditionalFormatting sqref="B105">
    <cfRule type="duplicateValues" dxfId="23" priority="39"/>
  </conditionalFormatting>
  <conditionalFormatting sqref="P102">
    <cfRule type="duplicateValues" dxfId="22" priority="38"/>
  </conditionalFormatting>
  <conditionalFormatting sqref="P68">
    <cfRule type="duplicateValues" dxfId="21" priority="37"/>
  </conditionalFormatting>
  <conditionalFormatting sqref="J105">
    <cfRule type="duplicateValues" dxfId="20" priority="36"/>
  </conditionalFormatting>
  <conditionalFormatting sqref="N106">
    <cfRule type="duplicateValues" dxfId="19" priority="35"/>
  </conditionalFormatting>
  <conditionalFormatting sqref="H46">
    <cfRule type="duplicateValues" dxfId="18" priority="34"/>
  </conditionalFormatting>
  <conditionalFormatting sqref="C109">
    <cfRule type="duplicateValues" dxfId="17" priority="21"/>
  </conditionalFormatting>
  <conditionalFormatting sqref="C109">
    <cfRule type="duplicateValues" dxfId="16" priority="20"/>
  </conditionalFormatting>
  <conditionalFormatting sqref="D109 F109">
    <cfRule type="duplicateValues" dxfId="15" priority="19"/>
  </conditionalFormatting>
  <conditionalFormatting sqref="H109 J109 L109">
    <cfRule type="duplicateValues" dxfId="14" priority="18"/>
  </conditionalFormatting>
  <conditionalFormatting sqref="N109 P109 R109">
    <cfRule type="duplicateValues" dxfId="13" priority="17"/>
  </conditionalFormatting>
  <conditionalFormatting sqref="T109 V109 X109">
    <cfRule type="duplicateValues" dxfId="12" priority="16"/>
  </conditionalFormatting>
  <conditionalFormatting sqref="Z109 AB109">
    <cfRule type="duplicateValues" dxfId="11" priority="15"/>
  </conditionalFormatting>
  <conditionalFormatting sqref="B109">
    <cfRule type="duplicateValues" dxfId="10" priority="14"/>
  </conditionalFormatting>
  <conditionalFormatting sqref="L56">
    <cfRule type="duplicateValues" dxfId="9" priority="13"/>
  </conditionalFormatting>
  <conditionalFormatting sqref="B108">
    <cfRule type="duplicateValues" dxfId="8" priority="12"/>
  </conditionalFormatting>
  <conditionalFormatting sqref="B112">
    <cfRule type="duplicateValues" dxfId="7" priority="8"/>
  </conditionalFormatting>
  <conditionalFormatting sqref="B113">
    <cfRule type="duplicateValues" dxfId="6" priority="7"/>
  </conditionalFormatting>
  <conditionalFormatting sqref="B107">
    <cfRule type="duplicateValues" dxfId="5" priority="6"/>
  </conditionalFormatting>
  <conditionalFormatting sqref="D70">
    <cfRule type="duplicateValues" dxfId="4" priority="5"/>
  </conditionalFormatting>
  <conditionalFormatting sqref="F92">
    <cfRule type="duplicateValues" dxfId="3" priority="4"/>
  </conditionalFormatting>
  <conditionalFormatting sqref="N82">
    <cfRule type="duplicateValues" dxfId="2" priority="3"/>
  </conditionalFormatting>
  <conditionalFormatting sqref="AB7">
    <cfRule type="duplicateValues" dxfId="1" priority="2"/>
  </conditionalFormatting>
  <conditionalFormatting sqref="H48 J48 L48">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970FD-6C0C-4C9F-952D-086A74424EAC}">
  <dimension ref="B2:T448"/>
  <sheetViews>
    <sheetView showGridLines="0" workbookViewId="0">
      <selection activeCell="E41" sqref="E41"/>
    </sheetView>
  </sheetViews>
  <sheetFormatPr defaultColWidth="9" defaultRowHeight="12" x14ac:dyDescent="0.2"/>
  <cols>
    <col min="1" max="1" width="3.140625" style="72" customWidth="1"/>
    <col min="2" max="2" width="3.42578125" style="73" bestFit="1" customWidth="1"/>
    <col min="3" max="3" width="16" style="72" bestFit="1" customWidth="1"/>
    <col min="4" max="4" width="10.28515625" style="74" bestFit="1" customWidth="1"/>
    <col min="5" max="5" width="7.42578125" style="72" bestFit="1" customWidth="1"/>
    <col min="6" max="6" width="2.7109375" style="72" customWidth="1"/>
    <col min="7" max="7" width="3.42578125" style="72" bestFit="1" customWidth="1"/>
    <col min="8" max="8" width="18.42578125" style="72" bestFit="1" customWidth="1"/>
    <col min="9" max="9" width="10.28515625" style="72" bestFit="1" customWidth="1"/>
    <col min="10" max="10" width="4.140625" style="72" bestFit="1" customWidth="1"/>
    <col min="11" max="11" width="2.7109375" style="72" customWidth="1"/>
    <col min="12" max="12" width="3.42578125" style="72" bestFit="1" customWidth="1"/>
    <col min="13" max="13" width="16.28515625" style="72" bestFit="1" customWidth="1"/>
    <col min="14" max="14" width="10.28515625" style="72" bestFit="1" customWidth="1"/>
    <col min="15" max="15" width="4.140625" style="72" bestFit="1" customWidth="1"/>
    <col min="16" max="16" width="2.7109375" style="72" customWidth="1"/>
    <col min="17" max="17" width="3.42578125" style="72" bestFit="1" customWidth="1"/>
    <col min="18" max="18" width="15.7109375" style="72" bestFit="1" customWidth="1"/>
    <col min="19" max="19" width="10.28515625" style="72" bestFit="1" customWidth="1"/>
    <col min="20" max="20" width="4.140625" style="72" bestFit="1" customWidth="1"/>
    <col min="21" max="16384" width="9" style="72"/>
  </cols>
  <sheetData>
    <row r="2" spans="2:20" s="75" customFormat="1" x14ac:dyDescent="0.2">
      <c r="B2" s="76" t="s">
        <v>0</v>
      </c>
      <c r="C2" s="77" t="s">
        <v>1</v>
      </c>
      <c r="D2" s="78" t="s">
        <v>12</v>
      </c>
      <c r="E2" s="76" t="s">
        <v>598</v>
      </c>
      <c r="G2" s="76" t="s">
        <v>0</v>
      </c>
      <c r="H2" s="77" t="s">
        <v>1</v>
      </c>
      <c r="I2" s="78" t="s">
        <v>12</v>
      </c>
      <c r="J2" s="76" t="s">
        <v>598</v>
      </c>
      <c r="L2" s="76" t="s">
        <v>0</v>
      </c>
      <c r="M2" s="77" t="s">
        <v>1</v>
      </c>
      <c r="N2" s="78" t="s">
        <v>12</v>
      </c>
      <c r="O2" s="76" t="s">
        <v>598</v>
      </c>
      <c r="Q2" s="76" t="s">
        <v>0</v>
      </c>
      <c r="R2" s="77" t="s">
        <v>1</v>
      </c>
      <c r="S2" s="78" t="s">
        <v>12</v>
      </c>
      <c r="T2" s="76" t="s">
        <v>598</v>
      </c>
    </row>
    <row r="3" spans="2:20" x14ac:dyDescent="0.2">
      <c r="B3" s="79">
        <v>1</v>
      </c>
      <c r="C3" s="80" t="s">
        <v>459</v>
      </c>
      <c r="D3" s="81">
        <v>4983765</v>
      </c>
      <c r="E3" s="82">
        <v>10000</v>
      </c>
      <c r="G3" s="83">
        <v>113</v>
      </c>
      <c r="H3" s="84" t="s">
        <v>94</v>
      </c>
      <c r="I3" s="85">
        <v>2425235</v>
      </c>
      <c r="J3" s="84"/>
      <c r="L3" s="83">
        <v>225</v>
      </c>
      <c r="M3" s="84" t="s">
        <v>541</v>
      </c>
      <c r="N3" s="85">
        <v>1739950</v>
      </c>
      <c r="O3" s="84"/>
      <c r="Q3" s="83">
        <v>336</v>
      </c>
      <c r="R3" s="84" t="s">
        <v>325</v>
      </c>
      <c r="S3" s="85">
        <v>1306285</v>
      </c>
      <c r="T3" s="84"/>
    </row>
    <row r="4" spans="2:20" x14ac:dyDescent="0.2">
      <c r="B4" s="79">
        <v>2</v>
      </c>
      <c r="C4" s="80" t="s">
        <v>577</v>
      </c>
      <c r="D4" s="81">
        <v>4740706</v>
      </c>
      <c r="E4" s="82">
        <v>6000</v>
      </c>
      <c r="G4" s="83">
        <v>114</v>
      </c>
      <c r="H4" s="84" t="s">
        <v>75</v>
      </c>
      <c r="I4" s="85">
        <v>2424776</v>
      </c>
      <c r="J4" s="84"/>
      <c r="L4" s="83">
        <v>226</v>
      </c>
      <c r="M4" s="84" t="s">
        <v>90</v>
      </c>
      <c r="N4" s="85">
        <v>1736098</v>
      </c>
      <c r="O4" s="84"/>
      <c r="Q4" s="83">
        <v>337</v>
      </c>
      <c r="R4" s="84" t="s">
        <v>341</v>
      </c>
      <c r="S4" s="85">
        <v>1302350</v>
      </c>
      <c r="T4" s="84"/>
    </row>
    <row r="5" spans="2:20" x14ac:dyDescent="0.2">
      <c r="B5" s="79">
        <v>3</v>
      </c>
      <c r="C5" s="80" t="s">
        <v>537</v>
      </c>
      <c r="D5" s="81">
        <v>4554288</v>
      </c>
      <c r="E5" s="82">
        <v>5000</v>
      </c>
      <c r="G5" s="83">
        <v>115</v>
      </c>
      <c r="H5" s="84" t="s">
        <v>156</v>
      </c>
      <c r="I5" s="85">
        <v>2418028</v>
      </c>
      <c r="J5" s="84"/>
      <c r="L5" s="83">
        <v>227</v>
      </c>
      <c r="M5" s="84" t="s">
        <v>402</v>
      </c>
      <c r="N5" s="85">
        <v>1729025</v>
      </c>
      <c r="O5" s="84"/>
      <c r="Q5" s="83">
        <v>338</v>
      </c>
      <c r="R5" s="84" t="s">
        <v>327</v>
      </c>
      <c r="S5" s="85">
        <v>1295053</v>
      </c>
      <c r="T5" s="84"/>
    </row>
    <row r="6" spans="2:20" x14ac:dyDescent="0.2">
      <c r="B6" s="79">
        <v>4</v>
      </c>
      <c r="C6" s="80" t="s">
        <v>575</v>
      </c>
      <c r="D6" s="81">
        <v>4453088</v>
      </c>
      <c r="E6" s="82">
        <v>4000</v>
      </c>
      <c r="G6" s="83">
        <v>116</v>
      </c>
      <c r="H6" s="84" t="s">
        <v>115</v>
      </c>
      <c r="I6" s="85">
        <v>2415728</v>
      </c>
      <c r="J6" s="84"/>
      <c r="L6" s="83">
        <v>228</v>
      </c>
      <c r="M6" s="84" t="s">
        <v>17</v>
      </c>
      <c r="N6" s="85">
        <v>1718694</v>
      </c>
      <c r="O6" s="84"/>
      <c r="Q6" s="83">
        <v>339</v>
      </c>
      <c r="R6" s="84" t="s">
        <v>318</v>
      </c>
      <c r="S6" s="85">
        <v>1289438</v>
      </c>
      <c r="T6" s="84"/>
    </row>
    <row r="7" spans="2:20" x14ac:dyDescent="0.2">
      <c r="B7" s="79">
        <v>5</v>
      </c>
      <c r="C7" s="80" t="s">
        <v>354</v>
      </c>
      <c r="D7" s="81">
        <v>4400313</v>
      </c>
      <c r="E7" s="82">
        <v>3750</v>
      </c>
      <c r="G7" s="83">
        <v>117</v>
      </c>
      <c r="H7" s="84" t="s">
        <v>100</v>
      </c>
      <c r="I7" s="85">
        <v>2411838</v>
      </c>
      <c r="J7" s="84"/>
      <c r="L7" s="83">
        <v>229</v>
      </c>
      <c r="M7" s="84" t="s">
        <v>47</v>
      </c>
      <c r="N7" s="85">
        <v>1717391</v>
      </c>
      <c r="O7" s="84"/>
      <c r="Q7" s="83">
        <v>340</v>
      </c>
      <c r="R7" s="84" t="s">
        <v>91</v>
      </c>
      <c r="S7" s="85">
        <v>1282343</v>
      </c>
      <c r="T7" s="84"/>
    </row>
    <row r="8" spans="2:20" x14ac:dyDescent="0.2">
      <c r="B8" s="79">
        <v>6</v>
      </c>
      <c r="C8" s="80" t="s">
        <v>379</v>
      </c>
      <c r="D8" s="81">
        <v>4312538</v>
      </c>
      <c r="E8" s="82">
        <v>3500</v>
      </c>
      <c r="G8" s="83">
        <v>118</v>
      </c>
      <c r="H8" s="84" t="s">
        <v>399</v>
      </c>
      <c r="I8" s="85">
        <v>2394051</v>
      </c>
      <c r="J8" s="84"/>
      <c r="L8" s="83">
        <v>230</v>
      </c>
      <c r="M8" s="84" t="s">
        <v>152</v>
      </c>
      <c r="N8" s="85">
        <v>1715775</v>
      </c>
      <c r="O8" s="84"/>
      <c r="Q8" s="83">
        <v>341</v>
      </c>
      <c r="R8" s="84" t="s">
        <v>534</v>
      </c>
      <c r="S8" s="85">
        <v>1280678</v>
      </c>
      <c r="T8" s="84"/>
    </row>
    <row r="9" spans="2:20" x14ac:dyDescent="0.2">
      <c r="B9" s="79">
        <v>7</v>
      </c>
      <c r="C9" s="80" t="s">
        <v>501</v>
      </c>
      <c r="D9" s="81">
        <v>4312385</v>
      </c>
      <c r="E9" s="82">
        <v>3250</v>
      </c>
      <c r="G9" s="83">
        <v>119</v>
      </c>
      <c r="H9" s="84" t="s">
        <v>382</v>
      </c>
      <c r="I9" s="85">
        <v>2388263</v>
      </c>
      <c r="J9" s="84"/>
      <c r="L9" s="83">
        <v>231</v>
      </c>
      <c r="M9" s="84" t="s">
        <v>18</v>
      </c>
      <c r="N9" s="85">
        <v>1715165</v>
      </c>
      <c r="O9" s="84"/>
      <c r="Q9" s="83">
        <v>342</v>
      </c>
      <c r="R9" s="84" t="s">
        <v>507</v>
      </c>
      <c r="S9" s="85">
        <v>1280519</v>
      </c>
      <c r="T9" s="84"/>
    </row>
    <row r="10" spans="2:20" x14ac:dyDescent="0.2">
      <c r="B10" s="79">
        <v>8</v>
      </c>
      <c r="C10" s="80" t="s">
        <v>572</v>
      </c>
      <c r="D10" s="81">
        <v>4248963</v>
      </c>
      <c r="E10" s="82">
        <v>3000</v>
      </c>
      <c r="G10" s="83">
        <v>120</v>
      </c>
      <c r="H10" s="84" t="s">
        <v>506</v>
      </c>
      <c r="I10" s="85">
        <v>2383663</v>
      </c>
      <c r="J10" s="84"/>
      <c r="L10" s="83">
        <v>232</v>
      </c>
      <c r="M10" s="84" t="s">
        <v>282</v>
      </c>
      <c r="N10" s="85">
        <v>1698703</v>
      </c>
      <c r="O10" s="84"/>
      <c r="Q10" s="83">
        <v>343</v>
      </c>
      <c r="R10" s="84" t="s">
        <v>504</v>
      </c>
      <c r="S10" s="85">
        <v>1279235</v>
      </c>
      <c r="T10" s="84"/>
    </row>
    <row r="11" spans="2:20" x14ac:dyDescent="0.2">
      <c r="B11" s="79">
        <v>9</v>
      </c>
      <c r="C11" s="80" t="s">
        <v>320</v>
      </c>
      <c r="D11" s="81">
        <v>4232000</v>
      </c>
      <c r="E11" s="82">
        <v>2750</v>
      </c>
      <c r="G11" s="83">
        <v>121</v>
      </c>
      <c r="H11" s="84" t="s">
        <v>390</v>
      </c>
      <c r="I11" s="85">
        <v>2382178</v>
      </c>
      <c r="J11" s="84"/>
      <c r="L11" s="83">
        <v>233</v>
      </c>
      <c r="M11" s="84" t="s">
        <v>456</v>
      </c>
      <c r="N11" s="85">
        <v>1696998</v>
      </c>
      <c r="O11" s="84"/>
      <c r="Q11" s="83">
        <v>344</v>
      </c>
      <c r="R11" s="84" t="s">
        <v>428</v>
      </c>
      <c r="S11" s="85">
        <v>1269025</v>
      </c>
      <c r="T11" s="84"/>
    </row>
    <row r="12" spans="2:20" x14ac:dyDescent="0.2">
      <c r="B12" s="79">
        <v>10</v>
      </c>
      <c r="C12" s="80" t="s">
        <v>413</v>
      </c>
      <c r="D12" s="81">
        <v>4215613</v>
      </c>
      <c r="E12" s="82">
        <v>2500</v>
      </c>
      <c r="G12" s="83">
        <v>122</v>
      </c>
      <c r="H12" s="84" t="s">
        <v>161</v>
      </c>
      <c r="I12" s="85">
        <v>2381228</v>
      </c>
      <c r="J12" s="84"/>
      <c r="L12" s="83">
        <v>234</v>
      </c>
      <c r="M12" s="84" t="s">
        <v>516</v>
      </c>
      <c r="N12" s="85">
        <v>1694698</v>
      </c>
      <c r="O12" s="84"/>
      <c r="Q12" s="83">
        <v>345</v>
      </c>
      <c r="R12" s="84" t="s">
        <v>457</v>
      </c>
      <c r="S12" s="85">
        <v>1264113</v>
      </c>
      <c r="T12" s="84"/>
    </row>
    <row r="13" spans="2:20" x14ac:dyDescent="0.2">
      <c r="B13" s="79">
        <v>11</v>
      </c>
      <c r="C13" s="80" t="s">
        <v>427</v>
      </c>
      <c r="D13" s="81">
        <v>4198516</v>
      </c>
      <c r="E13" s="82">
        <v>2250</v>
      </c>
      <c r="G13" s="83">
        <v>123</v>
      </c>
      <c r="H13" s="84" t="s">
        <v>43</v>
      </c>
      <c r="I13" s="85">
        <v>2379503</v>
      </c>
      <c r="J13" s="84"/>
      <c r="L13" s="83">
        <v>235</v>
      </c>
      <c r="M13" s="84" t="s">
        <v>347</v>
      </c>
      <c r="N13" s="85">
        <v>1685613</v>
      </c>
      <c r="O13" s="84"/>
      <c r="Q13" s="83">
        <v>346</v>
      </c>
      <c r="R13" s="84" t="s">
        <v>425</v>
      </c>
      <c r="S13" s="85">
        <v>1263276</v>
      </c>
      <c r="T13" s="84"/>
    </row>
    <row r="14" spans="2:20" x14ac:dyDescent="0.2">
      <c r="B14" s="79">
        <v>12</v>
      </c>
      <c r="C14" s="80" t="s">
        <v>373</v>
      </c>
      <c r="D14" s="81">
        <v>4131216</v>
      </c>
      <c r="E14" s="82">
        <v>2250</v>
      </c>
      <c r="G14" s="83">
        <v>124</v>
      </c>
      <c r="H14" s="84" t="s">
        <v>473</v>
      </c>
      <c r="I14" s="85">
        <v>2373888</v>
      </c>
      <c r="J14" s="84"/>
      <c r="L14" s="83">
        <v>236</v>
      </c>
      <c r="M14" s="84" t="s">
        <v>58</v>
      </c>
      <c r="N14" s="85">
        <v>1683926</v>
      </c>
      <c r="O14" s="84"/>
      <c r="Q14" s="83">
        <v>347</v>
      </c>
      <c r="R14" s="84" t="s">
        <v>97</v>
      </c>
      <c r="S14" s="85">
        <v>1261263</v>
      </c>
      <c r="T14" s="84"/>
    </row>
    <row r="15" spans="2:20" x14ac:dyDescent="0.2">
      <c r="B15" s="79">
        <v>13</v>
      </c>
      <c r="C15" s="80" t="s">
        <v>394</v>
      </c>
      <c r="D15" s="81">
        <v>4075600</v>
      </c>
      <c r="E15" s="82">
        <v>2250</v>
      </c>
      <c r="G15" s="83">
        <v>125</v>
      </c>
      <c r="H15" s="84" t="s">
        <v>180</v>
      </c>
      <c r="I15" s="85">
        <v>2371875</v>
      </c>
      <c r="J15" s="84"/>
      <c r="L15" s="83">
        <v>237</v>
      </c>
      <c r="M15" s="84" t="s">
        <v>544</v>
      </c>
      <c r="N15" s="85">
        <v>1679866</v>
      </c>
      <c r="O15" s="84"/>
      <c r="Q15" s="83">
        <v>348</v>
      </c>
      <c r="R15" s="84" t="s">
        <v>134</v>
      </c>
      <c r="S15" s="85">
        <v>1260688</v>
      </c>
      <c r="T15" s="84"/>
    </row>
    <row r="16" spans="2:20" x14ac:dyDescent="0.2">
      <c r="B16" s="79">
        <v>14</v>
      </c>
      <c r="C16" s="80" t="s">
        <v>393</v>
      </c>
      <c r="D16" s="81">
        <v>4041963</v>
      </c>
      <c r="E16" s="82">
        <v>2250</v>
      </c>
      <c r="G16" s="83">
        <v>126</v>
      </c>
      <c r="H16" s="84" t="s">
        <v>93</v>
      </c>
      <c r="I16" s="85">
        <v>2362388</v>
      </c>
      <c r="J16" s="84"/>
      <c r="L16" s="83">
        <v>238</v>
      </c>
      <c r="M16" s="84" t="s">
        <v>85</v>
      </c>
      <c r="N16" s="85">
        <v>1678598</v>
      </c>
      <c r="O16" s="84"/>
      <c r="Q16" s="83">
        <v>349</v>
      </c>
      <c r="R16" s="84" t="s">
        <v>323</v>
      </c>
      <c r="S16" s="85">
        <v>1258254</v>
      </c>
      <c r="T16" s="84"/>
    </row>
    <row r="17" spans="2:20" x14ac:dyDescent="0.2">
      <c r="B17" s="79">
        <v>15</v>
      </c>
      <c r="C17" s="80" t="s">
        <v>35</v>
      </c>
      <c r="D17" s="81">
        <v>3975490</v>
      </c>
      <c r="E17" s="82">
        <v>2250</v>
      </c>
      <c r="G17" s="83">
        <v>127</v>
      </c>
      <c r="H17" s="84" t="s">
        <v>579</v>
      </c>
      <c r="I17" s="85">
        <v>2358625</v>
      </c>
      <c r="J17" s="84"/>
      <c r="L17" s="83">
        <v>239</v>
      </c>
      <c r="M17" s="84" t="s">
        <v>505</v>
      </c>
      <c r="N17" s="85">
        <v>1673729</v>
      </c>
      <c r="O17" s="84"/>
      <c r="Q17" s="83">
        <v>350</v>
      </c>
      <c r="R17" s="84" t="s">
        <v>540</v>
      </c>
      <c r="S17" s="85">
        <v>1254938</v>
      </c>
      <c r="T17" s="84"/>
    </row>
    <row r="18" spans="2:20" x14ac:dyDescent="0.2">
      <c r="B18" s="79">
        <v>16</v>
      </c>
      <c r="C18" s="80" t="s">
        <v>353</v>
      </c>
      <c r="D18" s="81">
        <v>3916038</v>
      </c>
      <c r="E18" s="82">
        <v>2250</v>
      </c>
      <c r="G18" s="83">
        <v>128</v>
      </c>
      <c r="H18" s="84" t="s">
        <v>562</v>
      </c>
      <c r="I18" s="85">
        <v>2345426</v>
      </c>
      <c r="J18" s="84"/>
      <c r="L18" s="83">
        <v>240</v>
      </c>
      <c r="M18" s="84" t="s">
        <v>281</v>
      </c>
      <c r="N18" s="85">
        <v>1673551</v>
      </c>
      <c r="O18" s="84"/>
      <c r="Q18" s="83">
        <v>351</v>
      </c>
      <c r="R18" s="84" t="s">
        <v>45</v>
      </c>
      <c r="S18" s="85">
        <v>1252963</v>
      </c>
      <c r="T18" s="84"/>
    </row>
    <row r="19" spans="2:20" x14ac:dyDescent="0.2">
      <c r="B19" s="79">
        <v>17</v>
      </c>
      <c r="C19" s="80" t="s">
        <v>468</v>
      </c>
      <c r="D19" s="81">
        <v>3913450</v>
      </c>
      <c r="E19" s="82">
        <v>2250</v>
      </c>
      <c r="G19" s="83">
        <v>129</v>
      </c>
      <c r="H19" s="84" t="s">
        <v>54</v>
      </c>
      <c r="I19" s="85">
        <v>2338103</v>
      </c>
      <c r="J19" s="84"/>
      <c r="L19" s="83">
        <v>241</v>
      </c>
      <c r="M19" s="84" t="s">
        <v>133</v>
      </c>
      <c r="N19" s="85">
        <v>1672388</v>
      </c>
      <c r="O19" s="84"/>
      <c r="Q19" s="83">
        <v>352</v>
      </c>
      <c r="R19" s="84" t="s">
        <v>411</v>
      </c>
      <c r="S19" s="85">
        <v>1245709</v>
      </c>
      <c r="T19" s="84"/>
    </row>
    <row r="20" spans="2:20" x14ac:dyDescent="0.2">
      <c r="B20" s="79">
        <v>18</v>
      </c>
      <c r="C20" s="80" t="s">
        <v>332</v>
      </c>
      <c r="D20" s="81">
        <v>3900091</v>
      </c>
      <c r="E20" s="82">
        <v>2200</v>
      </c>
      <c r="G20" s="83">
        <v>130</v>
      </c>
      <c r="H20" s="84" t="s">
        <v>162</v>
      </c>
      <c r="I20" s="85">
        <v>2334763</v>
      </c>
      <c r="J20" s="84"/>
      <c r="L20" s="83">
        <v>242</v>
      </c>
      <c r="M20" s="84" t="s">
        <v>179</v>
      </c>
      <c r="N20" s="85">
        <v>1671852</v>
      </c>
      <c r="O20" s="84"/>
      <c r="Q20" s="83">
        <v>353</v>
      </c>
      <c r="R20" s="84" t="s">
        <v>110</v>
      </c>
      <c r="S20" s="85">
        <v>1244014</v>
      </c>
      <c r="T20" s="84"/>
    </row>
    <row r="21" spans="2:20" x14ac:dyDescent="0.2">
      <c r="B21" s="79">
        <v>19</v>
      </c>
      <c r="C21" s="80" t="s">
        <v>355</v>
      </c>
      <c r="D21" s="81">
        <v>3820588</v>
      </c>
      <c r="E21" s="82">
        <v>2200</v>
      </c>
      <c r="G21" s="83">
        <v>131</v>
      </c>
      <c r="H21" s="84" t="s">
        <v>106</v>
      </c>
      <c r="I21" s="85">
        <v>2332775</v>
      </c>
      <c r="J21" s="84"/>
      <c r="L21" s="83">
        <v>243</v>
      </c>
      <c r="M21" s="84" t="s">
        <v>122</v>
      </c>
      <c r="N21" s="85">
        <v>1670663</v>
      </c>
      <c r="O21" s="84"/>
      <c r="Q21" s="83">
        <v>354</v>
      </c>
      <c r="R21" s="84" t="s">
        <v>479</v>
      </c>
      <c r="S21" s="85">
        <v>1243090</v>
      </c>
      <c r="T21" s="84"/>
    </row>
    <row r="22" spans="2:20" x14ac:dyDescent="0.2">
      <c r="B22" s="79">
        <v>20</v>
      </c>
      <c r="C22" s="80" t="s">
        <v>186</v>
      </c>
      <c r="D22" s="81">
        <v>3817425</v>
      </c>
      <c r="E22" s="82">
        <v>2200</v>
      </c>
      <c r="G22" s="83">
        <v>132</v>
      </c>
      <c r="H22" s="84" t="s">
        <v>397</v>
      </c>
      <c r="I22" s="85">
        <v>2320853</v>
      </c>
      <c r="J22" s="84"/>
      <c r="L22" s="83">
        <v>244</v>
      </c>
      <c r="M22" s="84" t="s">
        <v>141</v>
      </c>
      <c r="N22" s="85">
        <v>1665176</v>
      </c>
      <c r="O22" s="84"/>
      <c r="Q22" s="83">
        <v>355</v>
      </c>
      <c r="R22" s="84" t="s">
        <v>174</v>
      </c>
      <c r="S22" s="85">
        <v>1242863</v>
      </c>
      <c r="T22" s="84"/>
    </row>
    <row r="23" spans="2:20" x14ac:dyDescent="0.2">
      <c r="B23" s="83">
        <v>21</v>
      </c>
      <c r="C23" s="84" t="s">
        <v>467</v>
      </c>
      <c r="D23" s="85">
        <v>3802450</v>
      </c>
      <c r="E23" s="84"/>
      <c r="G23" s="83">
        <v>133</v>
      </c>
      <c r="H23" s="84" t="s">
        <v>342</v>
      </c>
      <c r="I23" s="85">
        <v>2314088</v>
      </c>
      <c r="J23" s="84"/>
      <c r="L23" s="83">
        <v>245</v>
      </c>
      <c r="M23" s="84" t="s">
        <v>316</v>
      </c>
      <c r="N23" s="85">
        <v>1661328</v>
      </c>
      <c r="O23" s="84"/>
      <c r="Q23" s="83">
        <v>356</v>
      </c>
      <c r="R23" s="84" t="s">
        <v>96</v>
      </c>
      <c r="S23" s="85">
        <v>1240850</v>
      </c>
      <c r="T23" s="84"/>
    </row>
    <row r="24" spans="2:20" x14ac:dyDescent="0.2">
      <c r="B24" s="83">
        <v>22</v>
      </c>
      <c r="C24" s="84" t="s">
        <v>69</v>
      </c>
      <c r="D24" s="85">
        <v>3778300</v>
      </c>
      <c r="E24" s="84"/>
      <c r="G24" s="83">
        <v>134</v>
      </c>
      <c r="H24" s="84" t="s">
        <v>408</v>
      </c>
      <c r="I24" s="85">
        <v>2297963</v>
      </c>
      <c r="J24" s="84"/>
      <c r="L24" s="83">
        <v>246</v>
      </c>
      <c r="M24" s="84" t="s">
        <v>155</v>
      </c>
      <c r="N24" s="85">
        <v>1659335</v>
      </c>
      <c r="O24" s="84"/>
      <c r="Q24" s="83">
        <v>357</v>
      </c>
      <c r="R24" s="84" t="s">
        <v>183</v>
      </c>
      <c r="S24" s="85">
        <v>1240735</v>
      </c>
      <c r="T24" s="84"/>
    </row>
    <row r="25" spans="2:20" x14ac:dyDescent="0.2">
      <c r="B25" s="83">
        <v>23</v>
      </c>
      <c r="C25" s="84" t="s">
        <v>369</v>
      </c>
      <c r="D25" s="85">
        <v>3731150</v>
      </c>
      <c r="E25" s="84"/>
      <c r="G25" s="83">
        <v>135</v>
      </c>
      <c r="H25" s="84" t="s">
        <v>381</v>
      </c>
      <c r="I25" s="85">
        <v>2289363</v>
      </c>
      <c r="J25" s="84"/>
      <c r="L25" s="83">
        <v>247</v>
      </c>
      <c r="M25" s="84" t="s">
        <v>535</v>
      </c>
      <c r="N25" s="85">
        <v>1657303</v>
      </c>
      <c r="O25" s="84"/>
      <c r="Q25" s="83">
        <v>358</v>
      </c>
      <c r="R25" s="84" t="s">
        <v>132</v>
      </c>
      <c r="S25" s="85">
        <v>1238263</v>
      </c>
      <c r="T25" s="84"/>
    </row>
    <row r="26" spans="2:20" x14ac:dyDescent="0.2">
      <c r="B26" s="83">
        <v>24</v>
      </c>
      <c r="C26" s="84" t="s">
        <v>127</v>
      </c>
      <c r="D26" s="85">
        <v>3706450</v>
      </c>
      <c r="E26" s="84"/>
      <c r="G26" s="83">
        <v>136</v>
      </c>
      <c r="H26" s="84" t="s">
        <v>463</v>
      </c>
      <c r="I26" s="85">
        <v>2277863</v>
      </c>
      <c r="J26" s="84"/>
      <c r="L26" s="83">
        <v>248</v>
      </c>
      <c r="M26" s="84" t="s">
        <v>518</v>
      </c>
      <c r="N26" s="85">
        <v>1653988</v>
      </c>
      <c r="O26" s="84"/>
      <c r="Q26" s="83">
        <v>359</v>
      </c>
      <c r="R26" s="84" t="s">
        <v>283</v>
      </c>
      <c r="S26" s="85">
        <v>1227878</v>
      </c>
      <c r="T26" s="84"/>
    </row>
    <row r="27" spans="2:20" x14ac:dyDescent="0.2">
      <c r="B27" s="83">
        <v>25</v>
      </c>
      <c r="C27" s="84" t="s">
        <v>44</v>
      </c>
      <c r="D27" s="85">
        <v>3677988</v>
      </c>
      <c r="E27" s="84"/>
      <c r="G27" s="83">
        <v>137</v>
      </c>
      <c r="H27" s="84" t="s">
        <v>359</v>
      </c>
      <c r="I27" s="85">
        <v>2258044</v>
      </c>
      <c r="J27" s="84"/>
      <c r="L27" s="83">
        <v>249</v>
      </c>
      <c r="M27" s="84" t="s">
        <v>571</v>
      </c>
      <c r="N27" s="85">
        <v>1653701</v>
      </c>
      <c r="O27" s="84"/>
      <c r="Q27" s="83">
        <v>360</v>
      </c>
      <c r="R27" s="84" t="s">
        <v>517</v>
      </c>
      <c r="S27" s="85">
        <v>1208650</v>
      </c>
      <c r="T27" s="84"/>
    </row>
    <row r="28" spans="2:20" x14ac:dyDescent="0.2">
      <c r="B28" s="83">
        <v>26</v>
      </c>
      <c r="C28" s="84" t="s">
        <v>31</v>
      </c>
      <c r="D28" s="85">
        <v>3632490</v>
      </c>
      <c r="E28" s="84"/>
      <c r="G28" s="83">
        <v>138</v>
      </c>
      <c r="H28" s="84" t="s">
        <v>419</v>
      </c>
      <c r="I28" s="85">
        <v>2241498</v>
      </c>
      <c r="J28" s="84"/>
      <c r="L28" s="83">
        <v>250</v>
      </c>
      <c r="M28" s="84" t="s">
        <v>555</v>
      </c>
      <c r="N28" s="85">
        <v>1649401</v>
      </c>
      <c r="O28" s="84"/>
      <c r="Q28" s="83">
        <v>361</v>
      </c>
      <c r="R28" s="84" t="s">
        <v>37</v>
      </c>
      <c r="S28" s="85">
        <v>1205661</v>
      </c>
      <c r="T28" s="84"/>
    </row>
    <row r="29" spans="2:20" x14ac:dyDescent="0.2">
      <c r="B29" s="83">
        <v>27</v>
      </c>
      <c r="C29" s="84" t="s">
        <v>78</v>
      </c>
      <c r="D29" s="85">
        <v>3615460</v>
      </c>
      <c r="E29" s="84"/>
      <c r="G29" s="83">
        <v>139</v>
      </c>
      <c r="H29" s="84" t="s">
        <v>421</v>
      </c>
      <c r="I29" s="85">
        <v>2236715</v>
      </c>
      <c r="J29" s="84"/>
      <c r="L29" s="83">
        <v>251</v>
      </c>
      <c r="M29" s="84" t="s">
        <v>446</v>
      </c>
      <c r="N29" s="85">
        <v>1637025</v>
      </c>
      <c r="O29" s="84"/>
      <c r="Q29" s="83">
        <v>362</v>
      </c>
      <c r="R29" s="84" t="s">
        <v>346</v>
      </c>
      <c r="S29" s="85">
        <v>1205348</v>
      </c>
      <c r="T29" s="84"/>
    </row>
    <row r="30" spans="2:20" x14ac:dyDescent="0.2">
      <c r="B30" s="83">
        <v>28</v>
      </c>
      <c r="C30" s="84" t="s">
        <v>510</v>
      </c>
      <c r="D30" s="85">
        <v>3615026</v>
      </c>
      <c r="E30" s="84"/>
      <c r="G30" s="83">
        <v>140</v>
      </c>
      <c r="H30" s="84" t="s">
        <v>173</v>
      </c>
      <c r="I30" s="85">
        <v>2219098</v>
      </c>
      <c r="J30" s="84"/>
      <c r="L30" s="83">
        <v>252</v>
      </c>
      <c r="M30" s="84" t="s">
        <v>178</v>
      </c>
      <c r="N30" s="85">
        <v>1630828</v>
      </c>
      <c r="O30" s="84"/>
      <c r="Q30" s="83">
        <v>363</v>
      </c>
      <c r="R30" s="84" t="s">
        <v>331</v>
      </c>
      <c r="S30" s="85">
        <v>1205200</v>
      </c>
      <c r="T30" s="84"/>
    </row>
    <row r="31" spans="2:20" x14ac:dyDescent="0.2">
      <c r="B31" s="83">
        <v>29</v>
      </c>
      <c r="C31" s="84" t="s">
        <v>437</v>
      </c>
      <c r="D31" s="85">
        <v>3612725</v>
      </c>
      <c r="E31" s="84"/>
      <c r="G31" s="83">
        <v>141</v>
      </c>
      <c r="H31" s="84" t="s">
        <v>448</v>
      </c>
      <c r="I31" s="85">
        <v>2216600</v>
      </c>
      <c r="J31" s="84"/>
      <c r="L31" s="83">
        <v>253</v>
      </c>
      <c r="M31" s="84" t="s">
        <v>466</v>
      </c>
      <c r="N31" s="85">
        <v>1629294</v>
      </c>
      <c r="O31" s="84"/>
      <c r="Q31" s="83">
        <v>364</v>
      </c>
      <c r="R31" s="84" t="s">
        <v>71</v>
      </c>
      <c r="S31" s="85">
        <v>1204625</v>
      </c>
      <c r="T31" s="84"/>
    </row>
    <row r="32" spans="2:20" x14ac:dyDescent="0.2">
      <c r="B32" s="83">
        <v>30</v>
      </c>
      <c r="C32" s="84" t="s">
        <v>412</v>
      </c>
      <c r="D32" s="85">
        <v>3604388</v>
      </c>
      <c r="E32" s="84"/>
      <c r="G32" s="83">
        <v>142</v>
      </c>
      <c r="H32" s="84" t="s">
        <v>406</v>
      </c>
      <c r="I32" s="85">
        <v>2211335</v>
      </c>
      <c r="J32" s="84"/>
      <c r="L32" s="83">
        <v>254</v>
      </c>
      <c r="M32" s="84" t="s">
        <v>499</v>
      </c>
      <c r="N32" s="85">
        <v>1619213</v>
      </c>
      <c r="O32" s="84"/>
      <c r="Q32" s="83">
        <v>365</v>
      </c>
      <c r="R32" s="84" t="s">
        <v>84</v>
      </c>
      <c r="S32" s="85">
        <v>1198894</v>
      </c>
      <c r="T32" s="84"/>
    </row>
    <row r="33" spans="2:20" x14ac:dyDescent="0.2">
      <c r="B33" s="83">
        <v>31</v>
      </c>
      <c r="C33" s="84" t="s">
        <v>329</v>
      </c>
      <c r="D33" s="85">
        <v>3561985</v>
      </c>
      <c r="E33" s="84"/>
      <c r="G33" s="83">
        <v>143</v>
      </c>
      <c r="H33" s="84" t="s">
        <v>438</v>
      </c>
      <c r="I33" s="85">
        <v>2194488</v>
      </c>
      <c r="J33" s="84"/>
      <c r="L33" s="83">
        <v>255</v>
      </c>
      <c r="M33" s="84" t="s">
        <v>99</v>
      </c>
      <c r="N33" s="85">
        <v>1617629</v>
      </c>
      <c r="O33" s="84"/>
      <c r="Q33" s="83">
        <v>366</v>
      </c>
      <c r="R33" s="84" t="s">
        <v>461</v>
      </c>
      <c r="S33" s="85">
        <v>1198851</v>
      </c>
      <c r="T33" s="84"/>
    </row>
    <row r="34" spans="2:20" x14ac:dyDescent="0.2">
      <c r="B34" s="83">
        <v>32</v>
      </c>
      <c r="C34" s="84" t="s">
        <v>414</v>
      </c>
      <c r="D34" s="85">
        <v>3519863</v>
      </c>
      <c r="E34" s="84"/>
      <c r="G34" s="83">
        <v>144</v>
      </c>
      <c r="H34" s="84" t="s">
        <v>385</v>
      </c>
      <c r="I34" s="85">
        <v>2190348</v>
      </c>
      <c r="J34" s="84"/>
      <c r="L34" s="83">
        <v>256</v>
      </c>
      <c r="M34" s="84" t="s">
        <v>137</v>
      </c>
      <c r="N34" s="85">
        <v>1617476</v>
      </c>
      <c r="O34" s="84"/>
      <c r="Q34" s="83">
        <v>367</v>
      </c>
      <c r="R34" s="84" t="s">
        <v>364</v>
      </c>
      <c r="S34" s="85">
        <v>1194026</v>
      </c>
      <c r="T34" s="84"/>
    </row>
    <row r="35" spans="2:20" x14ac:dyDescent="0.2">
      <c r="B35" s="83">
        <v>33</v>
      </c>
      <c r="C35" s="84" t="s">
        <v>123</v>
      </c>
      <c r="D35" s="85">
        <v>3469263</v>
      </c>
      <c r="E35" s="84"/>
      <c r="G35" s="83">
        <v>145</v>
      </c>
      <c r="H35" s="84" t="s">
        <v>345</v>
      </c>
      <c r="I35" s="85">
        <v>2183825</v>
      </c>
      <c r="J35" s="84"/>
      <c r="L35" s="83">
        <v>257</v>
      </c>
      <c r="M35" s="84" t="s">
        <v>523</v>
      </c>
      <c r="N35" s="85">
        <v>1611103</v>
      </c>
      <c r="O35" s="84"/>
      <c r="Q35" s="83">
        <v>368</v>
      </c>
      <c r="R35" s="84" t="s">
        <v>101</v>
      </c>
      <c r="S35" s="85">
        <v>1188526</v>
      </c>
      <c r="T35" s="84"/>
    </row>
    <row r="36" spans="2:20" x14ac:dyDescent="0.2">
      <c r="B36" s="83">
        <v>34</v>
      </c>
      <c r="C36" s="84" t="s">
        <v>430</v>
      </c>
      <c r="D36" s="85">
        <v>3458754</v>
      </c>
      <c r="E36" s="84"/>
      <c r="G36" s="83">
        <v>146</v>
      </c>
      <c r="H36" s="84" t="s">
        <v>400</v>
      </c>
      <c r="I36" s="85">
        <v>2169188</v>
      </c>
      <c r="J36" s="84"/>
      <c r="L36" s="83">
        <v>258</v>
      </c>
      <c r="M36" s="84" t="s">
        <v>483</v>
      </c>
      <c r="N36" s="85">
        <v>1603541</v>
      </c>
      <c r="O36" s="84"/>
      <c r="Q36" s="83">
        <v>369</v>
      </c>
      <c r="R36" s="84" t="s">
        <v>529</v>
      </c>
      <c r="S36" s="85">
        <v>1186513</v>
      </c>
      <c r="T36" s="84"/>
    </row>
    <row r="37" spans="2:20" x14ac:dyDescent="0.2">
      <c r="B37" s="83">
        <v>35</v>
      </c>
      <c r="C37" s="84" t="s">
        <v>80</v>
      </c>
      <c r="D37" s="85">
        <v>3404748</v>
      </c>
      <c r="E37" s="84"/>
      <c r="G37" s="83">
        <v>147</v>
      </c>
      <c r="H37" s="84" t="s">
        <v>477</v>
      </c>
      <c r="I37" s="85">
        <v>2154525</v>
      </c>
      <c r="J37" s="84"/>
      <c r="L37" s="83">
        <v>259</v>
      </c>
      <c r="M37" s="84" t="s">
        <v>67</v>
      </c>
      <c r="N37" s="85">
        <v>1596661</v>
      </c>
      <c r="O37" s="84"/>
      <c r="Q37" s="83">
        <v>370</v>
      </c>
      <c r="R37" s="84" t="s">
        <v>352</v>
      </c>
      <c r="S37" s="85">
        <v>1186104</v>
      </c>
      <c r="T37" s="84"/>
    </row>
    <row r="38" spans="2:20" x14ac:dyDescent="0.2">
      <c r="B38" s="83">
        <v>36</v>
      </c>
      <c r="C38" s="84" t="s">
        <v>351</v>
      </c>
      <c r="D38" s="85">
        <v>3366750</v>
      </c>
      <c r="E38" s="84"/>
      <c r="G38" s="83">
        <v>148</v>
      </c>
      <c r="H38" s="84" t="s">
        <v>172</v>
      </c>
      <c r="I38" s="85">
        <v>2149351</v>
      </c>
      <c r="J38" s="84"/>
      <c r="L38" s="83">
        <v>260</v>
      </c>
      <c r="M38" s="84" t="s">
        <v>321</v>
      </c>
      <c r="N38" s="85">
        <v>1593875</v>
      </c>
      <c r="O38" s="84"/>
      <c r="Q38" s="83">
        <v>371</v>
      </c>
      <c r="R38" s="84" t="s">
        <v>128</v>
      </c>
      <c r="S38" s="85">
        <v>1185650</v>
      </c>
      <c r="T38" s="84"/>
    </row>
    <row r="39" spans="2:20" x14ac:dyDescent="0.2">
      <c r="B39" s="83">
        <v>37</v>
      </c>
      <c r="C39" s="84" t="s">
        <v>423</v>
      </c>
      <c r="D39" s="85">
        <v>3355278</v>
      </c>
      <c r="E39" s="84"/>
      <c r="G39" s="83">
        <v>149</v>
      </c>
      <c r="H39" s="84" t="s">
        <v>326</v>
      </c>
      <c r="I39" s="85">
        <v>2122191</v>
      </c>
      <c r="J39" s="84"/>
      <c r="L39" s="83">
        <v>261</v>
      </c>
      <c r="M39" s="84" t="s">
        <v>20</v>
      </c>
      <c r="N39" s="85">
        <v>1590603</v>
      </c>
      <c r="O39" s="84"/>
      <c r="Q39" s="83">
        <v>372</v>
      </c>
      <c r="R39" s="84" t="s">
        <v>289</v>
      </c>
      <c r="S39" s="85">
        <v>1182338</v>
      </c>
      <c r="T39" s="84"/>
    </row>
    <row r="40" spans="2:20" x14ac:dyDescent="0.2">
      <c r="B40" s="83">
        <v>38</v>
      </c>
      <c r="C40" s="84" t="s">
        <v>570</v>
      </c>
      <c r="D40" s="85">
        <v>3343053</v>
      </c>
      <c r="E40" s="84"/>
      <c r="G40" s="83">
        <v>150</v>
      </c>
      <c r="H40" s="84" t="s">
        <v>389</v>
      </c>
      <c r="I40" s="85">
        <v>2103900</v>
      </c>
      <c r="J40" s="84"/>
      <c r="L40" s="83">
        <v>262</v>
      </c>
      <c r="M40" s="84" t="s">
        <v>166</v>
      </c>
      <c r="N40" s="85">
        <v>1582528</v>
      </c>
      <c r="O40" s="84"/>
      <c r="Q40" s="83">
        <v>373</v>
      </c>
      <c r="R40" s="84" t="s">
        <v>319</v>
      </c>
      <c r="S40" s="85">
        <v>1179741</v>
      </c>
      <c r="T40" s="84"/>
    </row>
    <row r="41" spans="2:20" x14ac:dyDescent="0.2">
      <c r="B41" s="83">
        <v>39</v>
      </c>
      <c r="C41" s="84" t="s">
        <v>528</v>
      </c>
      <c r="D41" s="85">
        <v>3335000</v>
      </c>
      <c r="E41" s="84"/>
      <c r="G41" s="83">
        <v>151</v>
      </c>
      <c r="H41" s="84" t="s">
        <v>447</v>
      </c>
      <c r="I41" s="85">
        <v>2092841</v>
      </c>
      <c r="J41" s="84"/>
      <c r="L41" s="83">
        <v>263</v>
      </c>
      <c r="M41" s="84" t="s">
        <v>515</v>
      </c>
      <c r="N41" s="85">
        <v>1578950</v>
      </c>
      <c r="O41" s="84"/>
      <c r="Q41" s="83">
        <v>374</v>
      </c>
      <c r="R41" s="84" t="s">
        <v>344</v>
      </c>
      <c r="S41" s="85">
        <v>1170905</v>
      </c>
      <c r="T41" s="84"/>
    </row>
    <row r="42" spans="2:20" x14ac:dyDescent="0.2">
      <c r="B42" s="83">
        <v>40</v>
      </c>
      <c r="C42" s="84" t="s">
        <v>333</v>
      </c>
      <c r="D42" s="85">
        <v>3295938</v>
      </c>
      <c r="E42" s="84"/>
      <c r="G42" s="83">
        <v>152</v>
      </c>
      <c r="H42" s="84" t="s">
        <v>280</v>
      </c>
      <c r="I42" s="85">
        <v>2084260</v>
      </c>
      <c r="J42" s="84"/>
      <c r="L42" s="83">
        <v>264</v>
      </c>
      <c r="M42" s="84" t="s">
        <v>532</v>
      </c>
      <c r="N42" s="85">
        <v>1574063</v>
      </c>
      <c r="O42" s="84"/>
      <c r="Q42" s="83">
        <v>375</v>
      </c>
      <c r="R42" s="84" t="s">
        <v>420</v>
      </c>
      <c r="S42" s="85">
        <v>1156038</v>
      </c>
      <c r="T42" s="84"/>
    </row>
    <row r="43" spans="2:20" x14ac:dyDescent="0.2">
      <c r="B43" s="83">
        <v>41</v>
      </c>
      <c r="C43" s="84" t="s">
        <v>492</v>
      </c>
      <c r="D43" s="85">
        <v>3285838</v>
      </c>
      <c r="E43" s="84"/>
      <c r="G43" s="83">
        <v>153</v>
      </c>
      <c r="H43" s="84" t="s">
        <v>453</v>
      </c>
      <c r="I43" s="85">
        <v>2074466</v>
      </c>
      <c r="J43" s="84"/>
      <c r="L43" s="83">
        <v>265</v>
      </c>
      <c r="M43" s="84" t="s">
        <v>343</v>
      </c>
      <c r="N43" s="85">
        <v>1574015</v>
      </c>
      <c r="O43" s="84"/>
      <c r="Q43" s="83">
        <v>376</v>
      </c>
      <c r="R43" s="84" t="s">
        <v>513</v>
      </c>
      <c r="S43" s="85">
        <v>1142391</v>
      </c>
      <c r="T43" s="84"/>
    </row>
    <row r="44" spans="2:20" x14ac:dyDescent="0.2">
      <c r="B44" s="83">
        <v>42</v>
      </c>
      <c r="C44" s="84" t="s">
        <v>335</v>
      </c>
      <c r="D44" s="85">
        <v>3270600</v>
      </c>
      <c r="E44" s="84"/>
      <c r="G44" s="83">
        <v>154</v>
      </c>
      <c r="H44" s="84" t="s">
        <v>49</v>
      </c>
      <c r="I44" s="85">
        <v>2069751</v>
      </c>
      <c r="J44" s="84"/>
      <c r="L44" s="83">
        <v>266</v>
      </c>
      <c r="M44" s="84" t="s">
        <v>119</v>
      </c>
      <c r="N44" s="85">
        <v>1538700</v>
      </c>
      <c r="O44" s="84"/>
      <c r="Q44" s="83">
        <v>377</v>
      </c>
      <c r="R44" s="84" t="s">
        <v>556</v>
      </c>
      <c r="S44" s="85">
        <v>1141663</v>
      </c>
      <c r="T44" s="84"/>
    </row>
    <row r="45" spans="2:20" x14ac:dyDescent="0.2">
      <c r="B45" s="83">
        <v>43</v>
      </c>
      <c r="C45" s="84" t="s">
        <v>337</v>
      </c>
      <c r="D45" s="85">
        <v>3232823</v>
      </c>
      <c r="E45" s="84"/>
      <c r="G45" s="83">
        <v>155</v>
      </c>
      <c r="H45" s="84" t="s">
        <v>531</v>
      </c>
      <c r="I45" s="85">
        <v>2066148</v>
      </c>
      <c r="J45" s="84"/>
      <c r="L45" s="83">
        <v>267</v>
      </c>
      <c r="M45" s="84" t="s">
        <v>490</v>
      </c>
      <c r="N45" s="85">
        <v>1531513</v>
      </c>
      <c r="O45" s="84"/>
      <c r="Q45" s="83">
        <v>378</v>
      </c>
      <c r="R45" s="84" t="s">
        <v>416</v>
      </c>
      <c r="S45" s="85">
        <v>1138628</v>
      </c>
      <c r="T45" s="84"/>
    </row>
    <row r="46" spans="2:20" x14ac:dyDescent="0.2">
      <c r="B46" s="83">
        <v>44</v>
      </c>
      <c r="C46" s="84" t="s">
        <v>533</v>
      </c>
      <c r="D46" s="85">
        <v>3214251</v>
      </c>
      <c r="E46" s="84"/>
      <c r="G46" s="83">
        <v>156</v>
      </c>
      <c r="H46" s="84" t="s">
        <v>42</v>
      </c>
      <c r="I46" s="85">
        <v>2050028</v>
      </c>
      <c r="J46" s="84"/>
      <c r="L46" s="83">
        <v>268</v>
      </c>
      <c r="M46" s="84" t="s">
        <v>525</v>
      </c>
      <c r="N46" s="85">
        <v>1528811</v>
      </c>
      <c r="O46" s="84"/>
      <c r="Q46" s="83">
        <v>379</v>
      </c>
      <c r="R46" s="84" t="s">
        <v>486</v>
      </c>
      <c r="S46" s="85">
        <v>1133785</v>
      </c>
      <c r="T46" s="84"/>
    </row>
    <row r="47" spans="2:20" x14ac:dyDescent="0.2">
      <c r="B47" s="83">
        <v>45</v>
      </c>
      <c r="C47" s="84" t="s">
        <v>526</v>
      </c>
      <c r="D47" s="85">
        <v>3212500</v>
      </c>
      <c r="E47" s="84"/>
      <c r="G47" s="83">
        <v>157</v>
      </c>
      <c r="H47" s="84" t="s">
        <v>82</v>
      </c>
      <c r="I47" s="85">
        <v>2041001</v>
      </c>
      <c r="J47" s="84"/>
      <c r="L47" s="83">
        <v>269</v>
      </c>
      <c r="M47" s="84" t="s">
        <v>73</v>
      </c>
      <c r="N47" s="85">
        <v>1527488</v>
      </c>
      <c r="O47" s="84"/>
      <c r="Q47" s="83">
        <v>380</v>
      </c>
      <c r="R47" s="84" t="s">
        <v>109</v>
      </c>
      <c r="S47" s="85">
        <v>1133731</v>
      </c>
      <c r="T47" s="84"/>
    </row>
    <row r="48" spans="2:20" x14ac:dyDescent="0.2">
      <c r="B48" s="83">
        <v>46</v>
      </c>
      <c r="C48" s="84" t="s">
        <v>549</v>
      </c>
      <c r="D48" s="85">
        <v>3183928</v>
      </c>
      <c r="E48" s="84"/>
      <c r="G48" s="83">
        <v>158</v>
      </c>
      <c r="H48" s="84" t="s">
        <v>26</v>
      </c>
      <c r="I48" s="85">
        <v>2034638</v>
      </c>
      <c r="J48" s="84"/>
      <c r="L48" s="83">
        <v>270</v>
      </c>
      <c r="M48" s="84" t="s">
        <v>491</v>
      </c>
      <c r="N48" s="85">
        <v>1526913</v>
      </c>
      <c r="O48" s="84"/>
      <c r="Q48" s="83">
        <v>381</v>
      </c>
      <c r="R48" s="84" t="s">
        <v>163</v>
      </c>
      <c r="S48" s="85">
        <v>1129894</v>
      </c>
      <c r="T48" s="84"/>
    </row>
    <row r="49" spans="2:20" x14ac:dyDescent="0.2">
      <c r="B49" s="83">
        <v>47</v>
      </c>
      <c r="C49" s="84" t="s">
        <v>185</v>
      </c>
      <c r="D49" s="85">
        <v>3179941</v>
      </c>
      <c r="E49" s="84"/>
      <c r="G49" s="83">
        <v>159</v>
      </c>
      <c r="H49" s="84" t="s">
        <v>564</v>
      </c>
      <c r="I49" s="85">
        <v>2013094</v>
      </c>
      <c r="J49" s="84"/>
      <c r="L49" s="83">
        <v>271</v>
      </c>
      <c r="M49" s="84" t="s">
        <v>288</v>
      </c>
      <c r="N49" s="85">
        <v>1521415</v>
      </c>
      <c r="O49" s="84"/>
      <c r="Q49" s="83">
        <v>382</v>
      </c>
      <c r="R49" s="84" t="s">
        <v>481</v>
      </c>
      <c r="S49" s="85">
        <v>1120829</v>
      </c>
      <c r="T49" s="84"/>
    </row>
    <row r="50" spans="2:20" x14ac:dyDescent="0.2">
      <c r="B50" s="83">
        <v>48</v>
      </c>
      <c r="C50" s="84" t="s">
        <v>458</v>
      </c>
      <c r="D50" s="85">
        <v>3151288</v>
      </c>
      <c r="E50" s="84"/>
      <c r="G50" s="83">
        <v>160</v>
      </c>
      <c r="H50" s="84" t="s">
        <v>360</v>
      </c>
      <c r="I50" s="85">
        <v>2005754</v>
      </c>
      <c r="J50" s="84"/>
      <c r="L50" s="83">
        <v>272</v>
      </c>
      <c r="M50" s="84" t="s">
        <v>113</v>
      </c>
      <c r="N50" s="85">
        <v>1512826</v>
      </c>
      <c r="O50" s="84"/>
      <c r="Q50" s="83">
        <v>383</v>
      </c>
      <c r="R50" s="84" t="s">
        <v>165</v>
      </c>
      <c r="S50" s="85">
        <v>1120803</v>
      </c>
      <c r="T50" s="84"/>
    </row>
    <row r="51" spans="2:20" x14ac:dyDescent="0.2">
      <c r="B51" s="83">
        <v>49</v>
      </c>
      <c r="C51" s="84" t="s">
        <v>312</v>
      </c>
      <c r="D51" s="85">
        <v>3144119</v>
      </c>
      <c r="E51" s="84"/>
      <c r="G51" s="83">
        <v>161</v>
      </c>
      <c r="H51" s="84" t="s">
        <v>538</v>
      </c>
      <c r="I51" s="85">
        <v>1995116</v>
      </c>
      <c r="J51" s="84"/>
      <c r="L51" s="83">
        <v>273</v>
      </c>
      <c r="M51" s="84" t="s">
        <v>60</v>
      </c>
      <c r="N51" s="85">
        <v>1505063</v>
      </c>
      <c r="O51" s="84"/>
      <c r="Q51" s="83">
        <v>384</v>
      </c>
      <c r="R51" s="84" t="s">
        <v>68</v>
      </c>
      <c r="S51" s="85">
        <v>1118989</v>
      </c>
      <c r="T51" s="84"/>
    </row>
    <row r="52" spans="2:20" x14ac:dyDescent="0.2">
      <c r="B52" s="83">
        <v>50</v>
      </c>
      <c r="C52" s="84" t="s">
        <v>450</v>
      </c>
      <c r="D52" s="85">
        <v>3141660</v>
      </c>
      <c r="E52" s="84"/>
      <c r="G52" s="83">
        <v>162</v>
      </c>
      <c r="H52" s="84" t="s">
        <v>168</v>
      </c>
      <c r="I52" s="85">
        <v>1991225</v>
      </c>
      <c r="J52" s="84"/>
      <c r="L52" s="83">
        <v>274</v>
      </c>
      <c r="M52" s="84" t="s">
        <v>108</v>
      </c>
      <c r="N52" s="85">
        <v>1503491</v>
      </c>
      <c r="O52" s="84"/>
      <c r="Q52" s="83">
        <v>385</v>
      </c>
      <c r="R52" s="84" t="s">
        <v>422</v>
      </c>
      <c r="S52" s="85">
        <v>1117225</v>
      </c>
      <c r="T52" s="84"/>
    </row>
    <row r="53" spans="2:20" x14ac:dyDescent="0.2">
      <c r="B53" s="83">
        <v>51</v>
      </c>
      <c r="C53" s="84" t="s">
        <v>493</v>
      </c>
      <c r="D53" s="85">
        <v>3135029</v>
      </c>
      <c r="E53" s="84"/>
      <c r="G53" s="83">
        <v>163</v>
      </c>
      <c r="H53" s="84" t="s">
        <v>573</v>
      </c>
      <c r="I53" s="85">
        <v>1988878</v>
      </c>
      <c r="J53" s="84"/>
      <c r="L53" s="83">
        <v>275</v>
      </c>
      <c r="M53" s="84" t="s">
        <v>494</v>
      </c>
      <c r="N53" s="85">
        <v>1502754</v>
      </c>
      <c r="O53" s="84"/>
      <c r="Q53" s="83">
        <v>386</v>
      </c>
      <c r="R53" s="84" t="s">
        <v>431</v>
      </c>
      <c r="S53" s="85">
        <v>1115782</v>
      </c>
      <c r="T53" s="84"/>
    </row>
    <row r="54" spans="2:20" x14ac:dyDescent="0.2">
      <c r="B54" s="83">
        <v>52</v>
      </c>
      <c r="C54" s="84" t="s">
        <v>418</v>
      </c>
      <c r="D54" s="85">
        <v>3134191</v>
      </c>
      <c r="E54" s="84"/>
      <c r="G54" s="83">
        <v>164</v>
      </c>
      <c r="H54" s="84" t="s">
        <v>365</v>
      </c>
      <c r="I54" s="85">
        <v>1976563</v>
      </c>
      <c r="J54" s="84"/>
      <c r="L54" s="83">
        <v>276</v>
      </c>
      <c r="M54" s="84" t="s">
        <v>63</v>
      </c>
      <c r="N54" s="85">
        <v>1494630</v>
      </c>
      <c r="O54" s="84"/>
      <c r="Q54" s="83">
        <v>387</v>
      </c>
      <c r="R54" s="84" t="s">
        <v>144</v>
      </c>
      <c r="S54" s="85">
        <v>1105456</v>
      </c>
      <c r="T54" s="84"/>
    </row>
    <row r="55" spans="2:20" x14ac:dyDescent="0.2">
      <c r="B55" s="83">
        <v>53</v>
      </c>
      <c r="C55" s="84" t="s">
        <v>445</v>
      </c>
      <c r="D55" s="85">
        <v>3098516</v>
      </c>
      <c r="E55" s="84"/>
      <c r="G55" s="83">
        <v>165</v>
      </c>
      <c r="H55" s="84" t="s">
        <v>561</v>
      </c>
      <c r="I55" s="85">
        <v>1969376</v>
      </c>
      <c r="J55" s="84"/>
      <c r="L55" s="83">
        <v>277</v>
      </c>
      <c r="M55" s="84" t="s">
        <v>550</v>
      </c>
      <c r="N55" s="85">
        <v>1490688</v>
      </c>
      <c r="O55" s="84"/>
      <c r="Q55" s="83">
        <v>388</v>
      </c>
      <c r="R55" s="84" t="s">
        <v>286</v>
      </c>
      <c r="S55" s="85">
        <v>1104748</v>
      </c>
      <c r="T55" s="84"/>
    </row>
    <row r="56" spans="2:20" x14ac:dyDescent="0.2">
      <c r="B56" s="83">
        <v>54</v>
      </c>
      <c r="C56" s="84" t="s">
        <v>371</v>
      </c>
      <c r="D56" s="85">
        <v>3080563</v>
      </c>
      <c r="E56" s="84"/>
      <c r="G56" s="83">
        <v>166</v>
      </c>
      <c r="H56" s="84" t="s">
        <v>358</v>
      </c>
      <c r="I56" s="85">
        <v>1963625</v>
      </c>
      <c r="J56" s="84"/>
      <c r="L56" s="83">
        <v>278</v>
      </c>
      <c r="M56" s="84" t="s">
        <v>557</v>
      </c>
      <c r="N56" s="85">
        <v>1488561</v>
      </c>
      <c r="O56" s="84"/>
      <c r="Q56" s="83">
        <v>389</v>
      </c>
      <c r="R56" s="84" t="s">
        <v>89</v>
      </c>
      <c r="S56" s="85">
        <v>1103578</v>
      </c>
      <c r="T56" s="84"/>
    </row>
    <row r="57" spans="2:20" x14ac:dyDescent="0.2">
      <c r="B57" s="83">
        <v>55</v>
      </c>
      <c r="C57" s="84" t="s">
        <v>175</v>
      </c>
      <c r="D57" s="85">
        <v>3065309</v>
      </c>
      <c r="E57" s="84"/>
      <c r="G57" s="83">
        <v>167</v>
      </c>
      <c r="H57" s="84" t="s">
        <v>454</v>
      </c>
      <c r="I57" s="85">
        <v>1955000</v>
      </c>
      <c r="J57" s="84"/>
      <c r="L57" s="83">
        <v>279</v>
      </c>
      <c r="M57" s="84" t="s">
        <v>366</v>
      </c>
      <c r="N57" s="85">
        <v>1487993</v>
      </c>
      <c r="O57" s="84"/>
      <c r="Q57" s="83">
        <v>390</v>
      </c>
      <c r="R57" s="84" t="s">
        <v>171</v>
      </c>
      <c r="S57" s="85">
        <v>1102106</v>
      </c>
      <c r="T57" s="84"/>
    </row>
    <row r="58" spans="2:20" x14ac:dyDescent="0.2">
      <c r="B58" s="83">
        <v>56</v>
      </c>
      <c r="C58" s="84" t="s">
        <v>475</v>
      </c>
      <c r="D58" s="85">
        <v>3064348</v>
      </c>
      <c r="E58" s="84"/>
      <c r="G58" s="83">
        <v>168</v>
      </c>
      <c r="H58" s="84" t="s">
        <v>440</v>
      </c>
      <c r="I58" s="85">
        <v>1951416</v>
      </c>
      <c r="J58" s="84"/>
      <c r="L58" s="83">
        <v>280</v>
      </c>
      <c r="M58" s="84" t="s">
        <v>124</v>
      </c>
      <c r="N58" s="85">
        <v>1487966</v>
      </c>
      <c r="O58" s="84"/>
      <c r="Q58" s="83">
        <v>391</v>
      </c>
      <c r="R58" s="84" t="s">
        <v>560</v>
      </c>
      <c r="S58" s="85">
        <v>1101330</v>
      </c>
      <c r="T58" s="84"/>
    </row>
    <row r="59" spans="2:20" x14ac:dyDescent="0.2">
      <c r="B59" s="83">
        <v>57</v>
      </c>
      <c r="C59" s="84" t="s">
        <v>452</v>
      </c>
      <c r="D59" s="85">
        <v>3030825</v>
      </c>
      <c r="E59" s="84"/>
      <c r="G59" s="83">
        <v>169</v>
      </c>
      <c r="H59" s="84" t="s">
        <v>496</v>
      </c>
      <c r="I59" s="85">
        <v>1949116</v>
      </c>
      <c r="J59" s="84"/>
      <c r="L59" s="83">
        <v>281</v>
      </c>
      <c r="M59" s="84" t="s">
        <v>543</v>
      </c>
      <c r="N59" s="85">
        <v>1485378</v>
      </c>
      <c r="O59" s="84"/>
      <c r="Q59" s="83">
        <v>392</v>
      </c>
      <c r="R59" s="84" t="s">
        <v>340</v>
      </c>
      <c r="S59" s="85">
        <v>1095260</v>
      </c>
      <c r="T59" s="84"/>
    </row>
    <row r="60" spans="2:20" x14ac:dyDescent="0.2">
      <c r="B60" s="83">
        <v>58</v>
      </c>
      <c r="C60" s="84" t="s">
        <v>46</v>
      </c>
      <c r="D60" s="85">
        <v>3026225</v>
      </c>
      <c r="E60" s="84"/>
      <c r="G60" s="83">
        <v>170</v>
      </c>
      <c r="H60" s="84" t="s">
        <v>30</v>
      </c>
      <c r="I60" s="85">
        <v>1948506</v>
      </c>
      <c r="J60" s="84"/>
      <c r="L60" s="83">
        <v>282</v>
      </c>
      <c r="M60" s="84" t="s">
        <v>105</v>
      </c>
      <c r="N60" s="85">
        <v>1483961</v>
      </c>
      <c r="O60" s="84"/>
      <c r="Q60" s="83">
        <v>393</v>
      </c>
      <c r="R60" s="84" t="s">
        <v>546</v>
      </c>
      <c r="S60" s="85">
        <v>1089865</v>
      </c>
      <c r="T60" s="84"/>
    </row>
    <row r="61" spans="2:20" x14ac:dyDescent="0.2">
      <c r="B61" s="83">
        <v>59</v>
      </c>
      <c r="C61" s="84" t="s">
        <v>487</v>
      </c>
      <c r="D61" s="85">
        <v>3008688</v>
      </c>
      <c r="E61" s="84"/>
      <c r="G61" s="83">
        <v>171</v>
      </c>
      <c r="H61" s="84" t="s">
        <v>384</v>
      </c>
      <c r="I61" s="85">
        <v>1948248</v>
      </c>
      <c r="J61" s="84"/>
      <c r="L61" s="83">
        <v>283</v>
      </c>
      <c r="M61" s="84" t="s">
        <v>158</v>
      </c>
      <c r="N61" s="85">
        <v>1481776</v>
      </c>
      <c r="O61" s="84"/>
      <c r="Q61" s="83">
        <v>394</v>
      </c>
      <c r="R61" s="84" t="s">
        <v>130</v>
      </c>
      <c r="S61" s="85">
        <v>1084335</v>
      </c>
      <c r="T61" s="84"/>
    </row>
    <row r="62" spans="2:20" x14ac:dyDescent="0.2">
      <c r="B62" s="83">
        <v>60</v>
      </c>
      <c r="C62" s="84" t="s">
        <v>55</v>
      </c>
      <c r="D62" s="85">
        <v>3001788</v>
      </c>
      <c r="E62" s="84"/>
      <c r="G62" s="83">
        <v>172</v>
      </c>
      <c r="H62" s="84" t="s">
        <v>349</v>
      </c>
      <c r="I62" s="85">
        <v>1946350</v>
      </c>
      <c r="J62" s="84"/>
      <c r="L62" s="83">
        <v>284</v>
      </c>
      <c r="M62" s="84" t="s">
        <v>395</v>
      </c>
      <c r="N62" s="85">
        <v>1475831</v>
      </c>
      <c r="O62" s="84"/>
      <c r="Q62" s="83">
        <v>395</v>
      </c>
      <c r="R62" s="84" t="s">
        <v>61</v>
      </c>
      <c r="S62" s="85">
        <v>1076653</v>
      </c>
      <c r="T62" s="84"/>
    </row>
    <row r="63" spans="2:20" x14ac:dyDescent="0.2">
      <c r="B63" s="83">
        <v>61</v>
      </c>
      <c r="C63" s="84" t="s">
        <v>480</v>
      </c>
      <c r="D63" s="85">
        <v>3000926</v>
      </c>
      <c r="E63" s="84"/>
      <c r="G63" s="83">
        <v>173</v>
      </c>
      <c r="H63" s="84" t="s">
        <v>28</v>
      </c>
      <c r="I63" s="85">
        <v>1940625</v>
      </c>
      <c r="J63" s="84"/>
      <c r="L63" s="83">
        <v>285</v>
      </c>
      <c r="M63" s="84" t="s">
        <v>66</v>
      </c>
      <c r="N63" s="85">
        <v>1474013</v>
      </c>
      <c r="O63" s="84"/>
      <c r="Q63" s="83">
        <v>396</v>
      </c>
      <c r="R63" s="84" t="s">
        <v>465</v>
      </c>
      <c r="S63" s="85">
        <v>1071225</v>
      </c>
      <c r="T63" s="84"/>
    </row>
    <row r="64" spans="2:20" x14ac:dyDescent="0.2">
      <c r="B64" s="83">
        <v>62</v>
      </c>
      <c r="C64" s="84" t="s">
        <v>32</v>
      </c>
      <c r="D64" s="85">
        <v>2984825</v>
      </c>
      <c r="E64" s="84"/>
      <c r="G64" s="83">
        <v>174</v>
      </c>
      <c r="H64" s="84" t="s">
        <v>157</v>
      </c>
      <c r="I64" s="85">
        <v>1939476</v>
      </c>
      <c r="J64" s="84"/>
      <c r="L64" s="83">
        <v>286</v>
      </c>
      <c r="M64" s="84" t="s">
        <v>383</v>
      </c>
      <c r="N64" s="85">
        <v>1470736</v>
      </c>
      <c r="O64" s="84"/>
      <c r="Q64" s="83">
        <v>397</v>
      </c>
      <c r="R64" s="84" t="s">
        <v>314</v>
      </c>
      <c r="S64" s="85">
        <v>1059303</v>
      </c>
      <c r="T64" s="84"/>
    </row>
    <row r="65" spans="2:20" x14ac:dyDescent="0.2">
      <c r="B65" s="83">
        <v>63</v>
      </c>
      <c r="C65" s="84" t="s">
        <v>111</v>
      </c>
      <c r="D65" s="85">
        <v>2976066</v>
      </c>
      <c r="E65" s="84"/>
      <c r="G65" s="83">
        <v>175</v>
      </c>
      <c r="H65" s="84" t="s">
        <v>403</v>
      </c>
      <c r="I65" s="85">
        <v>1934166</v>
      </c>
      <c r="J65" s="84"/>
      <c r="L65" s="83">
        <v>287</v>
      </c>
      <c r="M65" s="84" t="s">
        <v>38</v>
      </c>
      <c r="N65" s="85">
        <v>1465676</v>
      </c>
      <c r="O65" s="84"/>
      <c r="Q65" s="83">
        <v>398</v>
      </c>
      <c r="R65" s="84" t="s">
        <v>117</v>
      </c>
      <c r="S65" s="85">
        <v>1058728</v>
      </c>
      <c r="T65" s="84"/>
    </row>
    <row r="66" spans="2:20" x14ac:dyDescent="0.2">
      <c r="B66" s="83">
        <v>64</v>
      </c>
      <c r="C66" s="84" t="s">
        <v>129</v>
      </c>
      <c r="D66" s="85">
        <v>2948888</v>
      </c>
      <c r="E66" s="84"/>
      <c r="G66" s="83">
        <v>176</v>
      </c>
      <c r="H66" s="84" t="s">
        <v>398</v>
      </c>
      <c r="I66" s="85">
        <v>1921554</v>
      </c>
      <c r="J66" s="84"/>
      <c r="L66" s="83">
        <v>288</v>
      </c>
      <c r="M66" s="84" t="s">
        <v>548</v>
      </c>
      <c r="N66" s="85">
        <v>1459926</v>
      </c>
      <c r="O66" s="84"/>
      <c r="Q66" s="83">
        <v>399</v>
      </c>
      <c r="R66" s="84" t="s">
        <v>581</v>
      </c>
      <c r="S66" s="85">
        <v>1056423</v>
      </c>
      <c r="T66" s="84"/>
    </row>
    <row r="67" spans="2:20" x14ac:dyDescent="0.2">
      <c r="B67" s="83">
        <v>65</v>
      </c>
      <c r="C67" s="84" t="s">
        <v>498</v>
      </c>
      <c r="D67" s="85">
        <v>2931351</v>
      </c>
      <c r="E67" s="84"/>
      <c r="G67" s="83">
        <v>177</v>
      </c>
      <c r="H67" s="84" t="s">
        <v>118</v>
      </c>
      <c r="I67" s="85">
        <v>1920213</v>
      </c>
      <c r="J67" s="84"/>
      <c r="L67" s="83">
        <v>289</v>
      </c>
      <c r="M67" s="84" t="s">
        <v>519</v>
      </c>
      <c r="N67" s="85">
        <v>1452028</v>
      </c>
      <c r="O67" s="84"/>
      <c r="Q67" s="83">
        <v>400</v>
      </c>
      <c r="R67" s="84" t="s">
        <v>65</v>
      </c>
      <c r="S67" s="85">
        <v>1049126</v>
      </c>
      <c r="T67" s="84"/>
    </row>
    <row r="68" spans="2:20" x14ac:dyDescent="0.2">
      <c r="B68" s="83">
        <v>66</v>
      </c>
      <c r="C68" s="84" t="s">
        <v>401</v>
      </c>
      <c r="D68" s="85">
        <v>2916976</v>
      </c>
      <c r="E68" s="84"/>
      <c r="G68" s="83">
        <v>178</v>
      </c>
      <c r="H68" s="84" t="s">
        <v>362</v>
      </c>
      <c r="I68" s="85">
        <v>1919791</v>
      </c>
      <c r="J68" s="84"/>
      <c r="L68" s="83">
        <v>290</v>
      </c>
      <c r="M68" s="84" t="s">
        <v>339</v>
      </c>
      <c r="N68" s="85">
        <v>1452028</v>
      </c>
      <c r="O68" s="84"/>
      <c r="Q68" s="83">
        <v>401</v>
      </c>
      <c r="R68" s="84" t="s">
        <v>143</v>
      </c>
      <c r="S68" s="85">
        <v>1047651</v>
      </c>
      <c r="T68" s="84"/>
    </row>
    <row r="69" spans="2:20" x14ac:dyDescent="0.2">
      <c r="B69" s="83">
        <v>67</v>
      </c>
      <c r="C69" s="84" t="s">
        <v>125</v>
      </c>
      <c r="D69" s="85">
        <v>2911353</v>
      </c>
      <c r="E69" s="84"/>
      <c r="G69" s="83">
        <v>179</v>
      </c>
      <c r="H69" s="84" t="s">
        <v>367</v>
      </c>
      <c r="I69" s="85">
        <v>1917853</v>
      </c>
      <c r="J69" s="84"/>
      <c r="L69" s="83">
        <v>291</v>
      </c>
      <c r="M69" s="84" t="s">
        <v>135</v>
      </c>
      <c r="N69" s="85">
        <v>1451878</v>
      </c>
      <c r="O69" s="84"/>
      <c r="Q69" s="83">
        <v>402</v>
      </c>
      <c r="R69" s="84" t="s">
        <v>22</v>
      </c>
      <c r="S69" s="85">
        <v>1037428</v>
      </c>
      <c r="T69" s="84"/>
    </row>
    <row r="70" spans="2:20" x14ac:dyDescent="0.2">
      <c r="B70" s="83">
        <v>68</v>
      </c>
      <c r="C70" s="84" t="s">
        <v>103</v>
      </c>
      <c r="D70" s="85">
        <v>2876725</v>
      </c>
      <c r="E70" s="84"/>
      <c r="G70" s="83">
        <v>180</v>
      </c>
      <c r="H70" s="84" t="s">
        <v>503</v>
      </c>
      <c r="I70" s="85">
        <v>1917178</v>
      </c>
      <c r="J70" s="84"/>
      <c r="L70" s="83">
        <v>292</v>
      </c>
      <c r="M70" s="84" t="s">
        <v>521</v>
      </c>
      <c r="N70" s="85">
        <v>1444375</v>
      </c>
      <c r="O70" s="84"/>
      <c r="Q70" s="83">
        <v>403</v>
      </c>
      <c r="R70" s="84" t="s">
        <v>136</v>
      </c>
      <c r="S70" s="85">
        <v>1026260</v>
      </c>
      <c r="T70" s="84"/>
    </row>
    <row r="71" spans="2:20" x14ac:dyDescent="0.2">
      <c r="B71" s="83">
        <v>69</v>
      </c>
      <c r="C71" s="84" t="s">
        <v>167</v>
      </c>
      <c r="D71" s="85">
        <v>2874426</v>
      </c>
      <c r="E71" s="84"/>
      <c r="G71" s="83">
        <v>181</v>
      </c>
      <c r="H71" s="84" t="s">
        <v>410</v>
      </c>
      <c r="I71" s="85">
        <v>1916763</v>
      </c>
      <c r="J71" s="84"/>
      <c r="L71" s="83">
        <v>293</v>
      </c>
      <c r="M71" s="84" t="s">
        <v>86</v>
      </c>
      <c r="N71" s="85">
        <v>1438248</v>
      </c>
      <c r="O71" s="84"/>
      <c r="Q71" s="83">
        <v>404</v>
      </c>
      <c r="R71" s="84" t="s">
        <v>114</v>
      </c>
      <c r="S71" s="85">
        <v>1025503</v>
      </c>
      <c r="T71" s="84"/>
    </row>
    <row r="72" spans="2:20" x14ac:dyDescent="0.2">
      <c r="B72" s="83">
        <v>70</v>
      </c>
      <c r="C72" s="84" t="s">
        <v>39</v>
      </c>
      <c r="D72" s="85">
        <v>2872126</v>
      </c>
      <c r="E72" s="84"/>
      <c r="G72" s="83">
        <v>182</v>
      </c>
      <c r="H72" s="84" t="s">
        <v>59</v>
      </c>
      <c r="I72" s="85">
        <v>1914616</v>
      </c>
      <c r="J72" s="84"/>
      <c r="L72" s="83">
        <v>294</v>
      </c>
      <c r="M72" s="84" t="s">
        <v>485</v>
      </c>
      <c r="N72" s="85">
        <v>1435660</v>
      </c>
      <c r="O72" s="84"/>
      <c r="Q72" s="83">
        <v>405</v>
      </c>
      <c r="R72" s="84" t="s">
        <v>29</v>
      </c>
      <c r="S72" s="85">
        <v>1024248</v>
      </c>
      <c r="T72" s="84"/>
    </row>
    <row r="73" spans="2:20" x14ac:dyDescent="0.2">
      <c r="B73" s="83">
        <v>71</v>
      </c>
      <c r="C73" s="84" t="s">
        <v>574</v>
      </c>
      <c r="D73" s="85">
        <v>2843663</v>
      </c>
      <c r="E73" s="84"/>
      <c r="G73" s="83">
        <v>183</v>
      </c>
      <c r="H73" s="84" t="s">
        <v>451</v>
      </c>
      <c r="I73" s="85">
        <v>1907026</v>
      </c>
      <c r="J73" s="84"/>
      <c r="L73" s="83">
        <v>295</v>
      </c>
      <c r="M73" s="84" t="s">
        <v>121</v>
      </c>
      <c r="N73" s="85">
        <v>1428429</v>
      </c>
      <c r="O73" s="84"/>
      <c r="Q73" s="83">
        <v>406</v>
      </c>
      <c r="R73" s="84" t="s">
        <v>542</v>
      </c>
      <c r="S73" s="85">
        <v>1019475</v>
      </c>
      <c r="T73" s="84"/>
    </row>
    <row r="74" spans="2:20" x14ac:dyDescent="0.2">
      <c r="B74" s="83">
        <v>72</v>
      </c>
      <c r="C74" s="84" t="s">
        <v>181</v>
      </c>
      <c r="D74" s="85">
        <v>2840788</v>
      </c>
      <c r="E74" s="84"/>
      <c r="G74" s="83">
        <v>184</v>
      </c>
      <c r="H74" s="84" t="s">
        <v>426</v>
      </c>
      <c r="I74" s="85">
        <v>1901104</v>
      </c>
      <c r="J74" s="84"/>
      <c r="L74" s="83">
        <v>296</v>
      </c>
      <c r="M74" s="84" t="s">
        <v>151</v>
      </c>
      <c r="N74" s="85">
        <v>1426153</v>
      </c>
      <c r="O74" s="84"/>
      <c r="Q74" s="83">
        <v>407</v>
      </c>
      <c r="R74" s="84" t="s">
        <v>81</v>
      </c>
      <c r="S74" s="85">
        <v>1002378</v>
      </c>
      <c r="T74" s="84"/>
    </row>
    <row r="75" spans="2:20" x14ac:dyDescent="0.2">
      <c r="B75" s="83">
        <v>73</v>
      </c>
      <c r="C75" s="84" t="s">
        <v>442</v>
      </c>
      <c r="D75" s="85">
        <v>2839657</v>
      </c>
      <c r="E75" s="84"/>
      <c r="G75" s="83">
        <v>185</v>
      </c>
      <c r="H75" s="84" t="s">
        <v>25</v>
      </c>
      <c r="I75" s="85">
        <v>1899200</v>
      </c>
      <c r="J75" s="84"/>
      <c r="L75" s="83">
        <v>297</v>
      </c>
      <c r="M75" s="84" t="s">
        <v>83</v>
      </c>
      <c r="N75" s="85">
        <v>1423586</v>
      </c>
      <c r="O75" s="84"/>
      <c r="Q75" s="83">
        <v>408</v>
      </c>
      <c r="R75" s="84" t="s">
        <v>102</v>
      </c>
      <c r="S75" s="85">
        <v>996360</v>
      </c>
      <c r="T75" s="84"/>
    </row>
    <row r="76" spans="2:20" x14ac:dyDescent="0.2">
      <c r="B76" s="83">
        <v>74</v>
      </c>
      <c r="C76" s="84" t="s">
        <v>177</v>
      </c>
      <c r="D76" s="85">
        <v>2836628</v>
      </c>
      <c r="E76" s="84"/>
      <c r="G76" s="83">
        <v>186</v>
      </c>
      <c r="H76" s="84" t="s">
        <v>539</v>
      </c>
      <c r="I76" s="85">
        <v>1894338</v>
      </c>
      <c r="J76" s="84"/>
      <c r="L76" s="83">
        <v>298</v>
      </c>
      <c r="M76" s="84" t="s">
        <v>149</v>
      </c>
      <c r="N76" s="85">
        <v>1421836</v>
      </c>
      <c r="O76" s="84"/>
      <c r="Q76" s="83">
        <v>409</v>
      </c>
      <c r="R76" s="84" t="s">
        <v>50</v>
      </c>
      <c r="S76" s="85">
        <v>983225</v>
      </c>
      <c r="T76" s="84"/>
    </row>
    <row r="77" spans="2:20" x14ac:dyDescent="0.2">
      <c r="B77" s="83">
        <v>75</v>
      </c>
      <c r="C77" s="84" t="s">
        <v>511</v>
      </c>
      <c r="D77" s="85">
        <v>2821500</v>
      </c>
      <c r="E77" s="84"/>
      <c r="G77" s="83">
        <v>187</v>
      </c>
      <c r="H77" s="84" t="s">
        <v>536</v>
      </c>
      <c r="I77" s="85">
        <v>1884275</v>
      </c>
      <c r="J77" s="84"/>
      <c r="L77" s="83">
        <v>299</v>
      </c>
      <c r="M77" s="84" t="s">
        <v>512</v>
      </c>
      <c r="N77" s="85">
        <v>1421304</v>
      </c>
      <c r="O77" s="84"/>
      <c r="Q77" s="83">
        <v>410</v>
      </c>
      <c r="R77" s="84" t="s">
        <v>424</v>
      </c>
      <c r="S77" s="85">
        <v>959388</v>
      </c>
      <c r="T77" s="84"/>
    </row>
    <row r="78" spans="2:20" x14ac:dyDescent="0.2">
      <c r="B78" s="83">
        <v>76</v>
      </c>
      <c r="C78" s="84" t="s">
        <v>469</v>
      </c>
      <c r="D78" s="85">
        <v>2810153</v>
      </c>
      <c r="E78" s="84"/>
      <c r="G78" s="83">
        <v>188</v>
      </c>
      <c r="H78" s="84" t="s">
        <v>558</v>
      </c>
      <c r="I78" s="85">
        <v>1882675</v>
      </c>
      <c r="J78" s="84"/>
      <c r="L78" s="83">
        <v>300</v>
      </c>
      <c r="M78" s="84" t="s">
        <v>336</v>
      </c>
      <c r="N78" s="85">
        <v>1418631</v>
      </c>
      <c r="O78" s="84"/>
      <c r="Q78" s="83">
        <v>411</v>
      </c>
      <c r="R78" s="84" t="s">
        <v>429</v>
      </c>
      <c r="S78" s="85">
        <v>947853</v>
      </c>
      <c r="T78" s="84"/>
    </row>
    <row r="79" spans="2:20" x14ac:dyDescent="0.2">
      <c r="B79" s="83">
        <v>77</v>
      </c>
      <c r="C79" s="84" t="s">
        <v>495</v>
      </c>
      <c r="D79" s="85">
        <v>2796638</v>
      </c>
      <c r="E79" s="84"/>
      <c r="G79" s="83">
        <v>189</v>
      </c>
      <c r="H79" s="84" t="s">
        <v>70</v>
      </c>
      <c r="I79" s="85">
        <v>1879903</v>
      </c>
      <c r="J79" s="84"/>
      <c r="L79" s="83">
        <v>301</v>
      </c>
      <c r="M79" s="84" t="s">
        <v>464</v>
      </c>
      <c r="N79" s="85">
        <v>1416225</v>
      </c>
      <c r="O79" s="84"/>
      <c r="Q79" s="83">
        <v>412</v>
      </c>
      <c r="R79" s="84" t="s">
        <v>131</v>
      </c>
      <c r="S79" s="85">
        <v>946028</v>
      </c>
      <c r="T79" s="84"/>
    </row>
    <row r="80" spans="2:20" x14ac:dyDescent="0.2">
      <c r="B80" s="83">
        <v>78</v>
      </c>
      <c r="C80" s="84" t="s">
        <v>559</v>
      </c>
      <c r="D80" s="85">
        <v>2789938</v>
      </c>
      <c r="E80" s="84"/>
      <c r="G80" s="83">
        <v>190</v>
      </c>
      <c r="H80" s="84" t="s">
        <v>434</v>
      </c>
      <c r="I80" s="85">
        <v>1875204</v>
      </c>
      <c r="J80" s="84"/>
      <c r="L80" s="83">
        <v>302</v>
      </c>
      <c r="M80" s="84" t="s">
        <v>76</v>
      </c>
      <c r="N80" s="85">
        <v>1416091</v>
      </c>
      <c r="O80" s="84"/>
      <c r="Q80" s="83">
        <v>413</v>
      </c>
      <c r="R80" s="84" t="s">
        <v>140</v>
      </c>
      <c r="S80" s="85">
        <v>935673</v>
      </c>
      <c r="T80" s="84"/>
    </row>
    <row r="81" spans="2:20" x14ac:dyDescent="0.2">
      <c r="B81" s="83">
        <v>79</v>
      </c>
      <c r="C81" s="84" t="s">
        <v>563</v>
      </c>
      <c r="D81" s="85">
        <v>2776363</v>
      </c>
      <c r="E81" s="84"/>
      <c r="G81" s="83">
        <v>191</v>
      </c>
      <c r="H81" s="84" t="s">
        <v>33</v>
      </c>
      <c r="I81" s="85">
        <v>1873651</v>
      </c>
      <c r="J81" s="84"/>
      <c r="L81" s="83">
        <v>303</v>
      </c>
      <c r="M81" s="84" t="s">
        <v>95</v>
      </c>
      <c r="N81" s="85">
        <v>1413638</v>
      </c>
      <c r="O81" s="84"/>
      <c r="Q81" s="83">
        <v>414</v>
      </c>
      <c r="R81" s="84" t="s">
        <v>471</v>
      </c>
      <c r="S81" s="85">
        <v>923450</v>
      </c>
      <c r="T81" s="84"/>
    </row>
    <row r="82" spans="2:20" x14ac:dyDescent="0.2">
      <c r="B82" s="83">
        <v>80</v>
      </c>
      <c r="C82" s="84" t="s">
        <v>417</v>
      </c>
      <c r="D82" s="85">
        <v>2766013</v>
      </c>
      <c r="E82" s="84"/>
      <c r="G82" s="83">
        <v>192</v>
      </c>
      <c r="H82" s="84" t="s">
        <v>154</v>
      </c>
      <c r="I82" s="85">
        <v>1872966</v>
      </c>
      <c r="J82" s="84"/>
      <c r="L82" s="83">
        <v>304</v>
      </c>
      <c r="M82" s="84" t="s">
        <v>374</v>
      </c>
      <c r="N82" s="85">
        <v>1406776</v>
      </c>
      <c r="O82" s="84"/>
      <c r="Q82" s="83">
        <v>415</v>
      </c>
      <c r="R82" s="84" t="s">
        <v>62</v>
      </c>
      <c r="S82" s="85">
        <v>921163</v>
      </c>
      <c r="T82" s="84"/>
    </row>
    <row r="83" spans="2:20" x14ac:dyDescent="0.2">
      <c r="B83" s="83">
        <v>81</v>
      </c>
      <c r="C83" s="84" t="s">
        <v>455</v>
      </c>
      <c r="D83" s="85">
        <v>2764466</v>
      </c>
      <c r="E83" s="84"/>
      <c r="G83" s="83">
        <v>193</v>
      </c>
      <c r="H83" s="84" t="s">
        <v>524</v>
      </c>
      <c r="I83" s="85">
        <v>1868763</v>
      </c>
      <c r="J83" s="84"/>
      <c r="L83" s="83">
        <v>305</v>
      </c>
      <c r="M83" s="84" t="s">
        <v>509</v>
      </c>
      <c r="N83" s="85">
        <v>1405741</v>
      </c>
      <c r="O83" s="84"/>
      <c r="Q83" s="83">
        <v>416</v>
      </c>
      <c r="R83" s="84" t="s">
        <v>565</v>
      </c>
      <c r="S83" s="85">
        <v>919713</v>
      </c>
      <c r="T83" s="84"/>
    </row>
    <row r="84" spans="2:20" x14ac:dyDescent="0.2">
      <c r="B84" s="83">
        <v>82</v>
      </c>
      <c r="C84" s="84" t="s">
        <v>53</v>
      </c>
      <c r="D84" s="85">
        <v>2757854</v>
      </c>
      <c r="E84" s="84"/>
      <c r="G84" s="83">
        <v>194</v>
      </c>
      <c r="H84" s="84" t="s">
        <v>77</v>
      </c>
      <c r="I84" s="85">
        <v>1863288</v>
      </c>
      <c r="J84" s="84"/>
      <c r="L84" s="83">
        <v>306</v>
      </c>
      <c r="M84" s="84" t="s">
        <v>170</v>
      </c>
      <c r="N84" s="85">
        <v>1404591</v>
      </c>
      <c r="O84" s="84"/>
      <c r="Q84" s="83">
        <v>417</v>
      </c>
      <c r="R84" s="84" t="s">
        <v>146</v>
      </c>
      <c r="S84" s="85">
        <v>898916</v>
      </c>
      <c r="T84" s="84"/>
    </row>
    <row r="85" spans="2:20" x14ac:dyDescent="0.2">
      <c r="B85" s="83">
        <v>83</v>
      </c>
      <c r="C85" s="84" t="s">
        <v>376</v>
      </c>
      <c r="D85" s="85">
        <v>2739876</v>
      </c>
      <c r="E85" s="84"/>
      <c r="G85" s="83">
        <v>195</v>
      </c>
      <c r="H85" s="84" t="s">
        <v>164</v>
      </c>
      <c r="I85" s="85">
        <v>1850651</v>
      </c>
      <c r="J85" s="84"/>
      <c r="L85" s="83">
        <v>307</v>
      </c>
      <c r="M85" s="84" t="s">
        <v>370</v>
      </c>
      <c r="N85" s="85">
        <v>1403153</v>
      </c>
      <c r="O85" s="84"/>
      <c r="Q85" s="83">
        <v>418</v>
      </c>
      <c r="R85" s="84" t="s">
        <v>64</v>
      </c>
      <c r="S85" s="85">
        <v>887053</v>
      </c>
      <c r="T85" s="84"/>
    </row>
    <row r="86" spans="2:20" x14ac:dyDescent="0.2">
      <c r="B86" s="83">
        <v>84</v>
      </c>
      <c r="C86" s="84" t="s">
        <v>150</v>
      </c>
      <c r="D86" s="85">
        <v>2727928</v>
      </c>
      <c r="E86" s="84"/>
      <c r="G86" s="83">
        <v>196</v>
      </c>
      <c r="H86" s="84" t="s">
        <v>443</v>
      </c>
      <c r="I86" s="85">
        <v>1838950</v>
      </c>
      <c r="J86" s="84"/>
      <c r="L86" s="83">
        <v>308</v>
      </c>
      <c r="M86" s="84" t="s">
        <v>27</v>
      </c>
      <c r="N86" s="85">
        <v>1402713</v>
      </c>
      <c r="O86" s="84"/>
      <c r="Q86" s="83">
        <v>419</v>
      </c>
      <c r="R86" s="84" t="s">
        <v>328</v>
      </c>
      <c r="S86" s="85">
        <v>886823</v>
      </c>
      <c r="T86" s="84"/>
    </row>
    <row r="87" spans="2:20" x14ac:dyDescent="0.2">
      <c r="B87" s="83">
        <v>85</v>
      </c>
      <c r="C87" s="84" t="s">
        <v>41</v>
      </c>
      <c r="D87" s="85">
        <v>2708844</v>
      </c>
      <c r="E87" s="84"/>
      <c r="G87" s="83">
        <v>197</v>
      </c>
      <c r="H87" s="84" t="s">
        <v>19</v>
      </c>
      <c r="I87" s="85">
        <v>1825313</v>
      </c>
      <c r="J87" s="84"/>
      <c r="L87" s="83">
        <v>309</v>
      </c>
      <c r="M87" s="84" t="s">
        <v>520</v>
      </c>
      <c r="N87" s="85">
        <v>1402003</v>
      </c>
      <c r="O87" s="84"/>
      <c r="Q87" s="83">
        <v>420</v>
      </c>
      <c r="R87" s="84" t="s">
        <v>184</v>
      </c>
      <c r="S87" s="85">
        <v>883606</v>
      </c>
      <c r="T87" s="84"/>
    </row>
    <row r="88" spans="2:20" x14ac:dyDescent="0.2">
      <c r="B88" s="83">
        <v>86</v>
      </c>
      <c r="C88" s="84" t="s">
        <v>522</v>
      </c>
      <c r="D88" s="85">
        <v>2707676</v>
      </c>
      <c r="E88" s="84"/>
      <c r="G88" s="83">
        <v>198</v>
      </c>
      <c r="H88" s="84" t="s">
        <v>462</v>
      </c>
      <c r="I88" s="85">
        <v>1822463</v>
      </c>
      <c r="J88" s="84"/>
      <c r="L88" s="83">
        <v>310</v>
      </c>
      <c r="M88" s="84" t="s">
        <v>472</v>
      </c>
      <c r="N88" s="85">
        <v>1400853</v>
      </c>
      <c r="O88" s="84"/>
      <c r="Q88" s="83">
        <v>421</v>
      </c>
      <c r="R88" s="84" t="s">
        <v>34</v>
      </c>
      <c r="S88" s="85">
        <v>880938</v>
      </c>
      <c r="T88" s="84"/>
    </row>
    <row r="89" spans="2:20" x14ac:dyDescent="0.2">
      <c r="B89" s="83">
        <v>87</v>
      </c>
      <c r="C89" s="84" t="s">
        <v>72</v>
      </c>
      <c r="D89" s="85">
        <v>2702788</v>
      </c>
      <c r="E89" s="84"/>
      <c r="G89" s="83">
        <v>199</v>
      </c>
      <c r="H89" s="84" t="s">
        <v>40</v>
      </c>
      <c r="I89" s="85">
        <v>1821853</v>
      </c>
      <c r="J89" s="84"/>
      <c r="L89" s="83">
        <v>311</v>
      </c>
      <c r="M89" s="84" t="s">
        <v>551</v>
      </c>
      <c r="N89" s="85">
        <v>1400853</v>
      </c>
      <c r="O89" s="84"/>
      <c r="Q89" s="83">
        <v>422</v>
      </c>
      <c r="R89" s="84" t="s">
        <v>441</v>
      </c>
      <c r="S89" s="85">
        <v>843653</v>
      </c>
      <c r="T89" s="84"/>
    </row>
    <row r="90" spans="2:20" x14ac:dyDescent="0.2">
      <c r="B90" s="83">
        <v>88</v>
      </c>
      <c r="C90" s="84" t="s">
        <v>377</v>
      </c>
      <c r="D90" s="85">
        <v>2701216</v>
      </c>
      <c r="E90" s="84"/>
      <c r="G90" s="83">
        <v>200</v>
      </c>
      <c r="H90" s="84" t="s">
        <v>36</v>
      </c>
      <c r="I90" s="85">
        <v>1818324</v>
      </c>
      <c r="J90" s="84"/>
      <c r="L90" s="83">
        <v>312</v>
      </c>
      <c r="M90" s="84" t="s">
        <v>92</v>
      </c>
      <c r="N90" s="85">
        <v>1399166</v>
      </c>
      <c r="O90" s="84"/>
      <c r="Q90" s="83">
        <v>423</v>
      </c>
      <c r="R90" s="84" t="s">
        <v>368</v>
      </c>
      <c r="S90" s="85">
        <v>841091</v>
      </c>
      <c r="T90" s="84"/>
    </row>
    <row r="91" spans="2:20" x14ac:dyDescent="0.2">
      <c r="B91" s="83">
        <v>89</v>
      </c>
      <c r="C91" s="84" t="s">
        <v>553</v>
      </c>
      <c r="D91" s="85">
        <v>2677354</v>
      </c>
      <c r="E91" s="84"/>
      <c r="G91" s="83">
        <v>201</v>
      </c>
      <c r="H91" s="84" t="s">
        <v>57</v>
      </c>
      <c r="I91" s="85">
        <v>1816425</v>
      </c>
      <c r="J91" s="84"/>
      <c r="L91" s="83">
        <v>313</v>
      </c>
      <c r="M91" s="84" t="s">
        <v>147</v>
      </c>
      <c r="N91" s="85">
        <v>1398835</v>
      </c>
      <c r="O91" s="84"/>
      <c r="Q91" s="83">
        <v>424</v>
      </c>
      <c r="R91" s="84" t="s">
        <v>182</v>
      </c>
      <c r="S91" s="85">
        <v>840516</v>
      </c>
      <c r="T91" s="84"/>
    </row>
    <row r="92" spans="2:20" x14ac:dyDescent="0.2">
      <c r="B92" s="83">
        <v>90</v>
      </c>
      <c r="C92" s="84" t="s">
        <v>372</v>
      </c>
      <c r="D92" s="85">
        <v>2676223</v>
      </c>
      <c r="E92" s="84"/>
      <c r="G92" s="83">
        <v>202</v>
      </c>
      <c r="H92" s="84" t="s">
        <v>500</v>
      </c>
      <c r="I92" s="85">
        <v>1813550</v>
      </c>
      <c r="J92" s="84"/>
      <c r="L92" s="83">
        <v>314</v>
      </c>
      <c r="M92" s="84" t="s">
        <v>404</v>
      </c>
      <c r="N92" s="85">
        <v>1394951</v>
      </c>
      <c r="O92" s="84"/>
      <c r="Q92" s="83">
        <v>425</v>
      </c>
      <c r="R92" s="84" t="s">
        <v>530</v>
      </c>
      <c r="S92" s="85">
        <v>821388</v>
      </c>
      <c r="T92" s="84"/>
    </row>
    <row r="93" spans="2:20" x14ac:dyDescent="0.2">
      <c r="B93" s="83">
        <v>91</v>
      </c>
      <c r="C93" s="84" t="s">
        <v>567</v>
      </c>
      <c r="D93" s="85">
        <v>2667713</v>
      </c>
      <c r="E93" s="84"/>
      <c r="G93" s="83">
        <v>203</v>
      </c>
      <c r="H93" s="84" t="s">
        <v>317</v>
      </c>
      <c r="I93" s="85">
        <v>1812663</v>
      </c>
      <c r="J93" s="84"/>
      <c r="L93" s="83">
        <v>315</v>
      </c>
      <c r="M93" s="84" t="s">
        <v>363</v>
      </c>
      <c r="N93" s="85">
        <v>1381438</v>
      </c>
      <c r="O93" s="84"/>
      <c r="Q93" s="83">
        <v>426</v>
      </c>
      <c r="R93" s="84" t="s">
        <v>568</v>
      </c>
      <c r="S93" s="85">
        <v>805253</v>
      </c>
      <c r="T93" s="84"/>
    </row>
    <row r="94" spans="2:20" x14ac:dyDescent="0.2">
      <c r="B94" s="83">
        <v>92</v>
      </c>
      <c r="C94" s="84" t="s">
        <v>378</v>
      </c>
      <c r="D94" s="85">
        <v>2650463</v>
      </c>
      <c r="E94" s="84"/>
      <c r="G94" s="83">
        <v>204</v>
      </c>
      <c r="H94" s="84" t="s">
        <v>153</v>
      </c>
      <c r="I94" s="85">
        <v>1812151</v>
      </c>
      <c r="J94" s="84"/>
      <c r="L94" s="83">
        <v>316</v>
      </c>
      <c r="M94" s="84" t="s">
        <v>87</v>
      </c>
      <c r="N94" s="85">
        <v>1378161</v>
      </c>
      <c r="O94" s="84"/>
      <c r="Q94" s="83">
        <v>427</v>
      </c>
      <c r="R94" s="84" t="s">
        <v>391</v>
      </c>
      <c r="S94" s="85">
        <v>793404</v>
      </c>
      <c r="T94" s="84"/>
    </row>
    <row r="95" spans="2:20" x14ac:dyDescent="0.2">
      <c r="B95" s="83">
        <v>93</v>
      </c>
      <c r="C95" s="84" t="s">
        <v>56</v>
      </c>
      <c r="D95" s="85">
        <v>2635091</v>
      </c>
      <c r="E95" s="84"/>
      <c r="G95" s="83">
        <v>205</v>
      </c>
      <c r="H95" s="84" t="s">
        <v>386</v>
      </c>
      <c r="I95" s="85">
        <v>1810964</v>
      </c>
      <c r="J95" s="84"/>
      <c r="L95" s="83">
        <v>317</v>
      </c>
      <c r="M95" s="84" t="s">
        <v>159</v>
      </c>
      <c r="N95" s="85">
        <v>1376148</v>
      </c>
      <c r="O95" s="84"/>
      <c r="Q95" s="83">
        <v>428</v>
      </c>
      <c r="R95" s="84" t="s">
        <v>138</v>
      </c>
      <c r="S95" s="85">
        <v>787328</v>
      </c>
      <c r="T95" s="84"/>
    </row>
    <row r="96" spans="2:20" x14ac:dyDescent="0.2">
      <c r="B96" s="83">
        <v>94</v>
      </c>
      <c r="C96" s="84" t="s">
        <v>287</v>
      </c>
      <c r="D96" s="85">
        <v>2629441</v>
      </c>
      <c r="E96" s="84"/>
      <c r="G96" s="83">
        <v>206</v>
      </c>
      <c r="H96" s="84" t="s">
        <v>357</v>
      </c>
      <c r="I96" s="85">
        <v>1809238</v>
      </c>
      <c r="J96" s="84"/>
      <c r="L96" s="83">
        <v>318</v>
      </c>
      <c r="M96" s="84" t="s">
        <v>23</v>
      </c>
      <c r="N96" s="85">
        <v>1374978</v>
      </c>
      <c r="O96" s="84"/>
      <c r="Q96" s="83">
        <v>429</v>
      </c>
      <c r="R96" s="84" t="s">
        <v>51</v>
      </c>
      <c r="S96" s="85">
        <v>782128</v>
      </c>
      <c r="T96" s="84"/>
    </row>
    <row r="97" spans="2:20" x14ac:dyDescent="0.2">
      <c r="B97" s="83">
        <v>95</v>
      </c>
      <c r="C97" s="84" t="s">
        <v>148</v>
      </c>
      <c r="D97" s="85">
        <v>2625003</v>
      </c>
      <c r="E97" s="84"/>
      <c r="G97" s="83">
        <v>207</v>
      </c>
      <c r="H97" s="84" t="s">
        <v>476</v>
      </c>
      <c r="I97" s="85">
        <v>1804498</v>
      </c>
      <c r="J97" s="84"/>
      <c r="L97" s="83">
        <v>319</v>
      </c>
      <c r="M97" s="84" t="s">
        <v>449</v>
      </c>
      <c r="N97" s="85">
        <v>1366750</v>
      </c>
      <c r="O97" s="84"/>
      <c r="Q97" s="83">
        <v>430</v>
      </c>
      <c r="R97" s="84" t="s">
        <v>284</v>
      </c>
      <c r="S97" s="85">
        <v>768050</v>
      </c>
      <c r="T97" s="84"/>
    </row>
    <row r="98" spans="2:20" x14ac:dyDescent="0.2">
      <c r="B98" s="83">
        <v>96</v>
      </c>
      <c r="C98" s="84" t="s">
        <v>112</v>
      </c>
      <c r="D98" s="85">
        <v>2616691</v>
      </c>
      <c r="E98" s="84"/>
      <c r="G98" s="83">
        <v>208</v>
      </c>
      <c r="H98" s="84" t="s">
        <v>145</v>
      </c>
      <c r="I98" s="85">
        <v>1803463</v>
      </c>
      <c r="J98" s="84"/>
      <c r="L98" s="83">
        <v>320</v>
      </c>
      <c r="M98" s="84" t="s">
        <v>120</v>
      </c>
      <c r="N98" s="85">
        <v>1363613</v>
      </c>
      <c r="O98" s="84"/>
      <c r="Q98" s="83">
        <v>431</v>
      </c>
      <c r="R98" s="84" t="s">
        <v>79</v>
      </c>
      <c r="S98" s="85">
        <v>748249</v>
      </c>
      <c r="T98" s="84"/>
    </row>
    <row r="99" spans="2:20" x14ac:dyDescent="0.2">
      <c r="B99" s="83">
        <v>97</v>
      </c>
      <c r="C99" s="84" t="s">
        <v>415</v>
      </c>
      <c r="D99" s="85">
        <v>2615248</v>
      </c>
      <c r="E99" s="84"/>
      <c r="G99" s="83">
        <v>209</v>
      </c>
      <c r="H99" s="84" t="s">
        <v>285</v>
      </c>
      <c r="I99" s="85">
        <v>1802913</v>
      </c>
      <c r="J99" s="84"/>
      <c r="L99" s="83">
        <v>321</v>
      </c>
      <c r="M99" s="84" t="s">
        <v>396</v>
      </c>
      <c r="N99" s="85">
        <v>1363003</v>
      </c>
      <c r="O99" s="84"/>
      <c r="Q99" s="83">
        <v>432</v>
      </c>
      <c r="R99" s="84" t="s">
        <v>350</v>
      </c>
      <c r="S99" s="85">
        <v>737629</v>
      </c>
      <c r="T99" s="84"/>
    </row>
    <row r="100" spans="2:20" x14ac:dyDescent="0.2">
      <c r="B100" s="83">
        <v>98</v>
      </c>
      <c r="C100" s="84" t="s">
        <v>460</v>
      </c>
      <c r="D100" s="85">
        <v>2577391</v>
      </c>
      <c r="E100" s="84"/>
      <c r="G100" s="83">
        <v>210</v>
      </c>
      <c r="H100" s="84" t="s">
        <v>107</v>
      </c>
      <c r="I100" s="85">
        <v>1801475</v>
      </c>
      <c r="J100" s="84"/>
      <c r="L100" s="83">
        <v>322</v>
      </c>
      <c r="M100" s="84" t="s">
        <v>405</v>
      </c>
      <c r="N100" s="85">
        <v>1361888</v>
      </c>
      <c r="O100" s="84"/>
      <c r="Q100" s="83">
        <v>433</v>
      </c>
      <c r="R100" s="84" t="s">
        <v>338</v>
      </c>
      <c r="S100" s="85">
        <v>733090</v>
      </c>
      <c r="T100" s="84"/>
    </row>
    <row r="101" spans="2:20" x14ac:dyDescent="0.2">
      <c r="B101" s="83">
        <v>99</v>
      </c>
      <c r="C101" s="84" t="s">
        <v>547</v>
      </c>
      <c r="D101" s="85">
        <v>2569388</v>
      </c>
      <c r="E101" s="84"/>
      <c r="G101" s="83">
        <v>211</v>
      </c>
      <c r="H101" s="84" t="s">
        <v>88</v>
      </c>
      <c r="I101" s="85">
        <v>1800613</v>
      </c>
      <c r="J101" s="84"/>
      <c r="L101" s="83">
        <v>323</v>
      </c>
      <c r="M101" s="84" t="s">
        <v>474</v>
      </c>
      <c r="N101" s="85">
        <v>1358719</v>
      </c>
      <c r="O101" s="84"/>
      <c r="Q101" s="83">
        <v>434</v>
      </c>
      <c r="R101" s="84" t="s">
        <v>176</v>
      </c>
      <c r="S101" s="85">
        <v>725663</v>
      </c>
      <c r="T101" s="84"/>
    </row>
    <row r="102" spans="2:20" x14ac:dyDescent="0.2">
      <c r="B102" s="83">
        <v>100</v>
      </c>
      <c r="C102" s="84" t="s">
        <v>52</v>
      </c>
      <c r="D102" s="85">
        <v>2555453</v>
      </c>
      <c r="E102" s="84"/>
      <c r="G102" s="83">
        <v>212</v>
      </c>
      <c r="H102" s="84" t="s">
        <v>387</v>
      </c>
      <c r="I102" s="85">
        <v>1796031</v>
      </c>
      <c r="J102" s="84"/>
      <c r="L102" s="83">
        <v>324</v>
      </c>
      <c r="M102" s="84" t="s">
        <v>160</v>
      </c>
      <c r="N102" s="85">
        <v>1356113</v>
      </c>
      <c r="O102" s="84"/>
      <c r="Q102" s="83">
        <v>435</v>
      </c>
      <c r="R102" s="84" t="s">
        <v>545</v>
      </c>
      <c r="S102" s="85">
        <v>696785</v>
      </c>
      <c r="T102" s="84"/>
    </row>
    <row r="103" spans="2:20" x14ac:dyDescent="0.2">
      <c r="B103" s="83">
        <v>101</v>
      </c>
      <c r="C103" s="84" t="s">
        <v>324</v>
      </c>
      <c r="D103" s="85">
        <v>2555300</v>
      </c>
      <c r="E103" s="84"/>
      <c r="G103" s="83">
        <v>213</v>
      </c>
      <c r="H103" s="84" t="s">
        <v>508</v>
      </c>
      <c r="I103" s="85">
        <v>1792423</v>
      </c>
      <c r="J103" s="84"/>
      <c r="L103" s="83">
        <v>325</v>
      </c>
      <c r="M103" s="84" t="s">
        <v>139</v>
      </c>
      <c r="N103" s="85">
        <v>1355850</v>
      </c>
      <c r="O103" s="84"/>
      <c r="Q103" s="83">
        <v>436</v>
      </c>
      <c r="R103" s="84" t="s">
        <v>432</v>
      </c>
      <c r="S103" s="85">
        <v>682813</v>
      </c>
      <c r="T103" s="84"/>
    </row>
    <row r="104" spans="2:20" x14ac:dyDescent="0.2">
      <c r="B104" s="83">
        <v>102</v>
      </c>
      <c r="C104" s="84" t="s">
        <v>576</v>
      </c>
      <c r="D104" s="85">
        <v>2541213</v>
      </c>
      <c r="E104" s="84"/>
      <c r="G104" s="83">
        <v>214</v>
      </c>
      <c r="H104" s="84" t="s">
        <v>388</v>
      </c>
      <c r="I104" s="85">
        <v>1768963</v>
      </c>
      <c r="J104" s="84"/>
      <c r="L104" s="83">
        <v>326</v>
      </c>
      <c r="M104" s="84" t="s">
        <v>552</v>
      </c>
      <c r="N104" s="85">
        <v>1353766</v>
      </c>
      <c r="O104" s="84"/>
      <c r="Q104" s="83">
        <v>437</v>
      </c>
      <c r="R104" s="84" t="s">
        <v>439</v>
      </c>
      <c r="S104" s="85">
        <v>671326</v>
      </c>
      <c r="T104" s="84"/>
    </row>
    <row r="105" spans="2:20" x14ac:dyDescent="0.2">
      <c r="B105" s="83">
        <v>103</v>
      </c>
      <c r="C105" s="84" t="s">
        <v>126</v>
      </c>
      <c r="D105" s="85">
        <v>2539200</v>
      </c>
      <c r="E105" s="84"/>
      <c r="G105" s="83">
        <v>215</v>
      </c>
      <c r="H105" s="84" t="s">
        <v>409</v>
      </c>
      <c r="I105" s="85">
        <v>1768700</v>
      </c>
      <c r="J105" s="84"/>
      <c r="L105" s="83">
        <v>327</v>
      </c>
      <c r="M105" s="84" t="s">
        <v>569</v>
      </c>
      <c r="N105" s="85">
        <v>1351403</v>
      </c>
      <c r="O105" s="84"/>
      <c r="Q105" s="83">
        <v>438</v>
      </c>
      <c r="R105" s="84" t="s">
        <v>527</v>
      </c>
      <c r="S105" s="85">
        <v>642135</v>
      </c>
      <c r="T105" s="84"/>
    </row>
    <row r="106" spans="2:20" x14ac:dyDescent="0.2">
      <c r="B106" s="83">
        <v>104</v>
      </c>
      <c r="C106" s="84" t="s">
        <v>484</v>
      </c>
      <c r="D106" s="85">
        <v>2536326</v>
      </c>
      <c r="E106" s="84"/>
      <c r="G106" s="83">
        <v>216</v>
      </c>
      <c r="H106" s="84" t="s">
        <v>74</v>
      </c>
      <c r="I106" s="85">
        <v>1765998</v>
      </c>
      <c r="J106" s="84"/>
      <c r="L106" s="83">
        <v>328</v>
      </c>
      <c r="M106" s="84" t="s">
        <v>407</v>
      </c>
      <c r="N106" s="85">
        <v>1350426</v>
      </c>
      <c r="O106" s="84"/>
      <c r="Q106" s="83">
        <v>439</v>
      </c>
      <c r="R106" s="84" t="s">
        <v>313</v>
      </c>
      <c r="S106" s="85">
        <v>540826</v>
      </c>
      <c r="T106" s="84"/>
    </row>
    <row r="107" spans="2:20" x14ac:dyDescent="0.2">
      <c r="B107" s="83">
        <v>105</v>
      </c>
      <c r="C107" s="84" t="s">
        <v>554</v>
      </c>
      <c r="D107" s="85">
        <v>2520238</v>
      </c>
      <c r="E107" s="84"/>
      <c r="G107" s="83">
        <v>217</v>
      </c>
      <c r="H107" s="84" t="s">
        <v>48</v>
      </c>
      <c r="I107" s="85">
        <v>1764426</v>
      </c>
      <c r="J107" s="84"/>
      <c r="L107" s="83">
        <v>329</v>
      </c>
      <c r="M107" s="84" t="s">
        <v>435</v>
      </c>
      <c r="N107" s="85">
        <v>1349814</v>
      </c>
      <c r="O107" s="84"/>
      <c r="Q107" s="83">
        <v>440</v>
      </c>
      <c r="R107" s="84" t="s">
        <v>502</v>
      </c>
      <c r="S107" s="85">
        <v>487766</v>
      </c>
      <c r="T107" s="84"/>
    </row>
    <row r="108" spans="2:20" x14ac:dyDescent="0.2">
      <c r="B108" s="83">
        <v>106</v>
      </c>
      <c r="C108" s="84" t="s">
        <v>380</v>
      </c>
      <c r="D108" s="85">
        <v>2519803</v>
      </c>
      <c r="E108" s="84"/>
      <c r="G108" s="83">
        <v>218</v>
      </c>
      <c r="H108" s="84" t="s">
        <v>330</v>
      </c>
      <c r="I108" s="85">
        <v>1758791</v>
      </c>
      <c r="J108" s="84"/>
      <c r="L108" s="83">
        <v>330</v>
      </c>
      <c r="M108" s="84" t="s">
        <v>375</v>
      </c>
      <c r="N108" s="85">
        <v>1345341</v>
      </c>
      <c r="O108" s="84"/>
      <c r="Q108" s="83">
        <v>441</v>
      </c>
      <c r="R108" s="84" t="s">
        <v>488</v>
      </c>
      <c r="S108" s="85">
        <v>480701</v>
      </c>
      <c r="T108" s="84"/>
    </row>
    <row r="109" spans="2:20" x14ac:dyDescent="0.2">
      <c r="B109" s="83">
        <v>107</v>
      </c>
      <c r="C109" s="84" t="s">
        <v>478</v>
      </c>
      <c r="D109" s="85">
        <v>2518788</v>
      </c>
      <c r="E109" s="84"/>
      <c r="G109" s="83">
        <v>219</v>
      </c>
      <c r="H109" s="84" t="s">
        <v>514</v>
      </c>
      <c r="I109" s="85">
        <v>1752888</v>
      </c>
      <c r="J109" s="84"/>
      <c r="L109" s="83">
        <v>331</v>
      </c>
      <c r="M109" s="84" t="s">
        <v>322</v>
      </c>
      <c r="N109" s="85">
        <v>1333003</v>
      </c>
      <c r="O109" s="84"/>
      <c r="Q109" s="83">
        <v>442</v>
      </c>
      <c r="R109" s="84" t="s">
        <v>470</v>
      </c>
      <c r="S109" s="85">
        <v>477954</v>
      </c>
      <c r="T109" s="84"/>
    </row>
    <row r="110" spans="2:20" x14ac:dyDescent="0.2">
      <c r="B110" s="83">
        <v>108</v>
      </c>
      <c r="C110" s="84" t="s">
        <v>142</v>
      </c>
      <c r="D110" s="85">
        <v>2502088</v>
      </c>
      <c r="E110" s="84"/>
      <c r="G110" s="83">
        <v>220</v>
      </c>
      <c r="H110" s="84" t="s">
        <v>24</v>
      </c>
      <c r="I110" s="85">
        <v>1752575</v>
      </c>
      <c r="J110" s="84"/>
      <c r="L110" s="83">
        <v>332</v>
      </c>
      <c r="M110" s="84" t="s">
        <v>169</v>
      </c>
      <c r="N110" s="85">
        <v>1324660</v>
      </c>
      <c r="O110" s="84"/>
      <c r="Q110" s="83">
        <v>443</v>
      </c>
      <c r="R110" s="84" t="s">
        <v>497</v>
      </c>
      <c r="S110" s="85">
        <v>460368</v>
      </c>
      <c r="T110" s="84"/>
    </row>
    <row r="111" spans="2:20" x14ac:dyDescent="0.2">
      <c r="B111" s="83">
        <v>109</v>
      </c>
      <c r="C111" s="84" t="s">
        <v>116</v>
      </c>
      <c r="D111" s="85">
        <v>2496651</v>
      </c>
      <c r="E111" s="84"/>
      <c r="G111" s="83">
        <v>221</v>
      </c>
      <c r="H111" s="84" t="s">
        <v>489</v>
      </c>
      <c r="I111" s="85">
        <v>1751891</v>
      </c>
      <c r="J111" s="84"/>
      <c r="L111" s="83">
        <v>333</v>
      </c>
      <c r="M111" s="84" t="s">
        <v>361</v>
      </c>
      <c r="N111" s="85">
        <v>1323554</v>
      </c>
      <c r="O111" s="84"/>
      <c r="Q111" s="83">
        <v>444</v>
      </c>
      <c r="R111" s="84" t="s">
        <v>566</v>
      </c>
      <c r="S111" s="85">
        <v>403075</v>
      </c>
      <c r="T111" s="84"/>
    </row>
    <row r="112" spans="2:20" x14ac:dyDescent="0.2">
      <c r="B112" s="83">
        <v>110</v>
      </c>
      <c r="C112" s="84" t="s">
        <v>98</v>
      </c>
      <c r="D112" s="85">
        <v>2432729</v>
      </c>
      <c r="E112" s="84"/>
      <c r="G112" s="83">
        <v>222</v>
      </c>
      <c r="H112" s="84" t="s">
        <v>392</v>
      </c>
      <c r="I112" s="85">
        <v>1750589</v>
      </c>
      <c r="J112" s="84"/>
      <c r="L112" s="83">
        <v>334</v>
      </c>
      <c r="M112" s="84" t="s">
        <v>482</v>
      </c>
      <c r="N112" s="85">
        <v>1314028</v>
      </c>
      <c r="O112" s="84"/>
      <c r="Q112" s="83">
        <v>445</v>
      </c>
      <c r="R112" s="84" t="s">
        <v>433</v>
      </c>
      <c r="S112" s="85">
        <v>357596</v>
      </c>
      <c r="T112" s="84"/>
    </row>
    <row r="113" spans="2:20" x14ac:dyDescent="0.2">
      <c r="B113" s="83">
        <v>111</v>
      </c>
      <c r="C113" s="84" t="s">
        <v>578</v>
      </c>
      <c r="D113" s="85">
        <v>2428765</v>
      </c>
      <c r="E113" s="84"/>
      <c r="G113" s="83">
        <v>223</v>
      </c>
      <c r="H113" s="84" t="s">
        <v>21</v>
      </c>
      <c r="I113" s="85">
        <v>1747065</v>
      </c>
      <c r="J113" s="84"/>
      <c r="L113" s="83">
        <v>335</v>
      </c>
      <c r="M113" s="84" t="s">
        <v>356</v>
      </c>
      <c r="N113" s="85">
        <v>1308854</v>
      </c>
      <c r="O113" s="84"/>
      <c r="Q113" s="83">
        <v>446</v>
      </c>
      <c r="R113" s="84" t="s">
        <v>104</v>
      </c>
      <c r="S113" s="85">
        <v>245931</v>
      </c>
      <c r="T113" s="84"/>
    </row>
    <row r="114" spans="2:20" x14ac:dyDescent="0.2">
      <c r="B114" s="83">
        <v>112</v>
      </c>
      <c r="C114" s="84" t="s">
        <v>444</v>
      </c>
      <c r="D114" s="85">
        <v>2425926</v>
      </c>
      <c r="E114" s="84"/>
      <c r="G114" s="83">
        <v>224</v>
      </c>
      <c r="H114" s="84" t="s">
        <v>436</v>
      </c>
      <c r="I114" s="85">
        <v>1742825</v>
      </c>
      <c r="J114" s="84"/>
    </row>
    <row r="115" spans="2:20" x14ac:dyDescent="0.2">
      <c r="B115" s="72"/>
      <c r="D115" s="72"/>
    </row>
    <row r="116" spans="2:20" x14ac:dyDescent="0.2">
      <c r="B116" s="72"/>
      <c r="D116" s="72"/>
    </row>
    <row r="117" spans="2:20" x14ac:dyDescent="0.2">
      <c r="B117" s="72"/>
      <c r="D117" s="72"/>
    </row>
    <row r="118" spans="2:20" x14ac:dyDescent="0.2">
      <c r="B118" s="72"/>
      <c r="D118" s="72"/>
    </row>
    <row r="119" spans="2:20" x14ac:dyDescent="0.2">
      <c r="B119" s="72"/>
      <c r="D119" s="72"/>
    </row>
    <row r="120" spans="2:20" x14ac:dyDescent="0.2">
      <c r="B120" s="72"/>
      <c r="D120" s="72"/>
    </row>
    <row r="121" spans="2:20" x14ac:dyDescent="0.2">
      <c r="B121" s="72"/>
      <c r="D121" s="72"/>
    </row>
    <row r="122" spans="2:20" x14ac:dyDescent="0.2">
      <c r="B122" s="72"/>
      <c r="D122" s="72"/>
    </row>
    <row r="123" spans="2:20" x14ac:dyDescent="0.2">
      <c r="B123" s="72"/>
      <c r="D123" s="72"/>
    </row>
    <row r="124" spans="2:20" x14ac:dyDescent="0.2">
      <c r="B124" s="72"/>
      <c r="D124" s="72"/>
    </row>
    <row r="125" spans="2:20" x14ac:dyDescent="0.2">
      <c r="B125" s="72"/>
      <c r="D125" s="72"/>
    </row>
    <row r="126" spans="2:20" x14ac:dyDescent="0.2">
      <c r="B126" s="72"/>
      <c r="D126" s="72"/>
    </row>
    <row r="127" spans="2:20" x14ac:dyDescent="0.2">
      <c r="B127" s="72"/>
      <c r="D127" s="72"/>
    </row>
    <row r="128" spans="2:20" x14ac:dyDescent="0.2">
      <c r="B128" s="72"/>
      <c r="D128" s="72"/>
    </row>
    <row r="129" s="72" customFormat="1" x14ac:dyDescent="0.2"/>
    <row r="130" s="72" customFormat="1" x14ac:dyDescent="0.2"/>
    <row r="131" s="72" customFormat="1" x14ac:dyDescent="0.2"/>
    <row r="132" s="72" customFormat="1" x14ac:dyDescent="0.2"/>
    <row r="133" s="72" customFormat="1" x14ac:dyDescent="0.2"/>
    <row r="134" s="72" customFormat="1" x14ac:dyDescent="0.2"/>
    <row r="135" s="72" customFormat="1" x14ac:dyDescent="0.2"/>
    <row r="136" s="72" customFormat="1" x14ac:dyDescent="0.2"/>
    <row r="137" s="72" customFormat="1" x14ac:dyDescent="0.2"/>
    <row r="138" s="72" customFormat="1" x14ac:dyDescent="0.2"/>
    <row r="139" s="72" customFormat="1" x14ac:dyDescent="0.2"/>
    <row r="140" s="72" customFormat="1" x14ac:dyDescent="0.2"/>
    <row r="141" s="72" customFormat="1" x14ac:dyDescent="0.2"/>
    <row r="142" s="72" customFormat="1" x14ac:dyDescent="0.2"/>
    <row r="143" s="72" customFormat="1" x14ac:dyDescent="0.2"/>
    <row r="144" s="72" customFormat="1" x14ac:dyDescent="0.2"/>
    <row r="145" s="72" customFormat="1" x14ac:dyDescent="0.2"/>
    <row r="146" s="72" customFormat="1" x14ac:dyDescent="0.2"/>
    <row r="147" s="72" customFormat="1" x14ac:dyDescent="0.2"/>
    <row r="148" s="72" customFormat="1" x14ac:dyDescent="0.2"/>
    <row r="149" s="72" customFormat="1" x14ac:dyDescent="0.2"/>
    <row r="150" s="72" customFormat="1" x14ac:dyDescent="0.2"/>
    <row r="151" s="72" customFormat="1" x14ac:dyDescent="0.2"/>
    <row r="152" s="72" customFormat="1" x14ac:dyDescent="0.2"/>
    <row r="153" s="72" customFormat="1" x14ac:dyDescent="0.2"/>
    <row r="154" s="72" customFormat="1" x14ac:dyDescent="0.2"/>
    <row r="155" s="72" customFormat="1" x14ac:dyDescent="0.2"/>
    <row r="156" s="72" customFormat="1" x14ac:dyDescent="0.2"/>
    <row r="157" s="72" customFormat="1" x14ac:dyDescent="0.2"/>
    <row r="158" s="72" customFormat="1" x14ac:dyDescent="0.2"/>
    <row r="159" s="72" customFormat="1" x14ac:dyDescent="0.2"/>
    <row r="160" s="72" customFormat="1" x14ac:dyDescent="0.2"/>
    <row r="161" s="72" customFormat="1" x14ac:dyDescent="0.2"/>
    <row r="162" s="72" customFormat="1" x14ac:dyDescent="0.2"/>
    <row r="163" s="72" customFormat="1" x14ac:dyDescent="0.2"/>
    <row r="164" s="72" customFormat="1" x14ac:dyDescent="0.2"/>
    <row r="165" s="72" customFormat="1" x14ac:dyDescent="0.2"/>
    <row r="166" s="72" customFormat="1" x14ac:dyDescent="0.2"/>
    <row r="167" s="72" customFormat="1" x14ac:dyDescent="0.2"/>
    <row r="168" s="72" customFormat="1" x14ac:dyDescent="0.2"/>
    <row r="169" s="72" customFormat="1" x14ac:dyDescent="0.2"/>
    <row r="170" s="72" customFormat="1" x14ac:dyDescent="0.2"/>
    <row r="171" s="72" customFormat="1" x14ac:dyDescent="0.2"/>
    <row r="172" s="72" customFormat="1" x14ac:dyDescent="0.2"/>
    <row r="173" s="72" customFormat="1" x14ac:dyDescent="0.2"/>
    <row r="174" s="72" customFormat="1" x14ac:dyDescent="0.2"/>
    <row r="175" s="72" customFormat="1" x14ac:dyDescent="0.2"/>
    <row r="176" s="72" customFormat="1" x14ac:dyDescent="0.2"/>
    <row r="177" s="72" customFormat="1" x14ac:dyDescent="0.2"/>
    <row r="178" s="72" customFormat="1" x14ac:dyDescent="0.2"/>
    <row r="179" s="72" customFormat="1" x14ac:dyDescent="0.2"/>
    <row r="180" s="72" customFormat="1" x14ac:dyDescent="0.2"/>
    <row r="181" s="72" customFormat="1" x14ac:dyDescent="0.2"/>
    <row r="182" s="72" customFormat="1" x14ac:dyDescent="0.2"/>
    <row r="183" s="72" customFormat="1" x14ac:dyDescent="0.2"/>
    <row r="184" s="72" customFormat="1" x14ac:dyDescent="0.2"/>
    <row r="185" s="72" customFormat="1" x14ac:dyDescent="0.2"/>
    <row r="186" s="72" customFormat="1" x14ac:dyDescent="0.2"/>
    <row r="187" s="72" customFormat="1" x14ac:dyDescent="0.2"/>
    <row r="188" s="72" customFormat="1" x14ac:dyDescent="0.2"/>
    <row r="189" s="72" customFormat="1" x14ac:dyDescent="0.2"/>
    <row r="190" s="72" customFormat="1" x14ac:dyDescent="0.2"/>
    <row r="191" s="72" customFormat="1" x14ac:dyDescent="0.2"/>
    <row r="192" s="72" customFormat="1" x14ac:dyDescent="0.2"/>
    <row r="193" s="72" customFormat="1" x14ac:dyDescent="0.2"/>
    <row r="194" s="72" customFormat="1" x14ac:dyDescent="0.2"/>
    <row r="195" s="72" customFormat="1" x14ac:dyDescent="0.2"/>
    <row r="196" s="72" customFormat="1" x14ac:dyDescent="0.2"/>
    <row r="197" s="72" customFormat="1" x14ac:dyDescent="0.2"/>
    <row r="198" s="72" customFormat="1" x14ac:dyDescent="0.2"/>
    <row r="199" s="72" customFormat="1" x14ac:dyDescent="0.2"/>
    <row r="200" s="72" customFormat="1" x14ac:dyDescent="0.2"/>
    <row r="201" s="72" customFormat="1" x14ac:dyDescent="0.2"/>
    <row r="202" s="72" customFormat="1" x14ac:dyDescent="0.2"/>
    <row r="203" s="72" customFormat="1" x14ac:dyDescent="0.2"/>
    <row r="204" s="72" customFormat="1" x14ac:dyDescent="0.2"/>
    <row r="205" s="72" customFormat="1" x14ac:dyDescent="0.2"/>
    <row r="206" s="72" customFormat="1" x14ac:dyDescent="0.2"/>
    <row r="207" s="72" customFormat="1" x14ac:dyDescent="0.2"/>
    <row r="208" s="72" customFormat="1" x14ac:dyDescent="0.2"/>
    <row r="209" s="72" customFormat="1" x14ac:dyDescent="0.2"/>
    <row r="210" s="72" customFormat="1" x14ac:dyDescent="0.2"/>
    <row r="211" s="72" customFormat="1" x14ac:dyDescent="0.2"/>
    <row r="212" s="72" customFormat="1" x14ac:dyDescent="0.2"/>
    <row r="213" s="72" customFormat="1" x14ac:dyDescent="0.2"/>
    <row r="214" s="72" customFormat="1" x14ac:dyDescent="0.2"/>
    <row r="215" s="72" customFormat="1" x14ac:dyDescent="0.2"/>
    <row r="216" s="72" customFormat="1" x14ac:dyDescent="0.2"/>
    <row r="217" s="72" customFormat="1" x14ac:dyDescent="0.2"/>
    <row r="218" s="72" customFormat="1" x14ac:dyDescent="0.2"/>
    <row r="219" s="72" customFormat="1" x14ac:dyDescent="0.2"/>
    <row r="220" s="72" customFormat="1" x14ac:dyDescent="0.2"/>
    <row r="221" s="72" customFormat="1" x14ac:dyDescent="0.2"/>
    <row r="222" s="72" customFormat="1" x14ac:dyDescent="0.2"/>
    <row r="223" s="72" customFormat="1" x14ac:dyDescent="0.2"/>
    <row r="224" s="72" customFormat="1" x14ac:dyDescent="0.2"/>
    <row r="225" s="72" customFormat="1" x14ac:dyDescent="0.2"/>
    <row r="226" s="72" customFormat="1" x14ac:dyDescent="0.2"/>
    <row r="227" s="72" customFormat="1" x14ac:dyDescent="0.2"/>
    <row r="228" s="72" customFormat="1" x14ac:dyDescent="0.2"/>
    <row r="229" s="72" customFormat="1" x14ac:dyDescent="0.2"/>
    <row r="230" s="72" customFormat="1" x14ac:dyDescent="0.2"/>
    <row r="231" s="72" customFormat="1" x14ac:dyDescent="0.2"/>
    <row r="232" s="72" customFormat="1" x14ac:dyDescent="0.2"/>
    <row r="233" s="72" customFormat="1" x14ac:dyDescent="0.2"/>
    <row r="234" s="72" customFormat="1" x14ac:dyDescent="0.2"/>
    <row r="235" s="72" customFormat="1" x14ac:dyDescent="0.2"/>
    <row r="236" s="72" customFormat="1" x14ac:dyDescent="0.2"/>
    <row r="237" s="72" customFormat="1" x14ac:dyDescent="0.2"/>
    <row r="238" s="72" customFormat="1" x14ac:dyDescent="0.2"/>
    <row r="239" s="72" customFormat="1" x14ac:dyDescent="0.2"/>
    <row r="240" s="72" customFormat="1" x14ac:dyDescent="0.2"/>
    <row r="241" s="72" customFormat="1" x14ac:dyDescent="0.2"/>
    <row r="242" s="72" customFormat="1" x14ac:dyDescent="0.2"/>
    <row r="243" s="72" customFormat="1" x14ac:dyDescent="0.2"/>
    <row r="244" s="72" customFormat="1" x14ac:dyDescent="0.2"/>
    <row r="245" s="72" customFormat="1" x14ac:dyDescent="0.2"/>
    <row r="246" s="72" customFormat="1" x14ac:dyDescent="0.2"/>
    <row r="247" s="72" customFormat="1" x14ac:dyDescent="0.2"/>
    <row r="248" s="72" customFormat="1" x14ac:dyDescent="0.2"/>
    <row r="249" s="72" customFormat="1" x14ac:dyDescent="0.2"/>
    <row r="250" s="72" customFormat="1" x14ac:dyDescent="0.2"/>
    <row r="251" s="72" customFormat="1" x14ac:dyDescent="0.2"/>
    <row r="252" s="72" customFormat="1" x14ac:dyDescent="0.2"/>
    <row r="253" s="72" customFormat="1" x14ac:dyDescent="0.2"/>
    <row r="254" s="72" customFormat="1" x14ac:dyDescent="0.2"/>
    <row r="255" s="72" customFormat="1" x14ac:dyDescent="0.2"/>
    <row r="256" s="72" customFormat="1" x14ac:dyDescent="0.2"/>
    <row r="257" s="72" customFormat="1" x14ac:dyDescent="0.2"/>
    <row r="258" s="72" customFormat="1" x14ac:dyDescent="0.2"/>
    <row r="259" s="72" customFormat="1" x14ac:dyDescent="0.2"/>
    <row r="260" s="72" customFormat="1" x14ac:dyDescent="0.2"/>
    <row r="261" s="72" customFormat="1" x14ac:dyDescent="0.2"/>
    <row r="262" s="72" customFormat="1" x14ac:dyDescent="0.2"/>
    <row r="263" s="72" customFormat="1" x14ac:dyDescent="0.2"/>
    <row r="264" s="72" customFormat="1" x14ac:dyDescent="0.2"/>
    <row r="265" s="72" customFormat="1" x14ac:dyDescent="0.2"/>
    <row r="266" s="72" customFormat="1" x14ac:dyDescent="0.2"/>
    <row r="267" s="72" customFormat="1" x14ac:dyDescent="0.2"/>
    <row r="268" s="72" customFormat="1" x14ac:dyDescent="0.2"/>
    <row r="269" s="72" customFormat="1" x14ac:dyDescent="0.2"/>
    <row r="270" s="72" customFormat="1" x14ac:dyDescent="0.2"/>
    <row r="271" s="72" customFormat="1" x14ac:dyDescent="0.2"/>
    <row r="272" s="72" customFormat="1" x14ac:dyDescent="0.2"/>
    <row r="273" s="72" customFormat="1" x14ac:dyDescent="0.2"/>
    <row r="274" s="72" customFormat="1" x14ac:dyDescent="0.2"/>
    <row r="275" s="72" customFormat="1" x14ac:dyDescent="0.2"/>
    <row r="276" s="72" customFormat="1" x14ac:dyDescent="0.2"/>
    <row r="277" s="72" customFormat="1" x14ac:dyDescent="0.2"/>
    <row r="278" s="72" customFormat="1" x14ac:dyDescent="0.2"/>
    <row r="279" s="72" customFormat="1" x14ac:dyDescent="0.2"/>
    <row r="280" s="72" customFormat="1" x14ac:dyDescent="0.2"/>
    <row r="281" s="72" customFormat="1" x14ac:dyDescent="0.2"/>
    <row r="282" s="72" customFormat="1" x14ac:dyDescent="0.2"/>
    <row r="283" s="72" customFormat="1" x14ac:dyDescent="0.2"/>
    <row r="284" s="72" customFormat="1" x14ac:dyDescent="0.2"/>
    <row r="285" s="72" customFormat="1" x14ac:dyDescent="0.2"/>
    <row r="286" s="72" customFormat="1" x14ac:dyDescent="0.2"/>
    <row r="287" s="72" customFormat="1" x14ac:dyDescent="0.2"/>
    <row r="288" s="72" customFormat="1" x14ac:dyDescent="0.2"/>
    <row r="289" s="72" customFormat="1" x14ac:dyDescent="0.2"/>
    <row r="290" s="72" customFormat="1" x14ac:dyDescent="0.2"/>
    <row r="291" s="72" customFormat="1" x14ac:dyDescent="0.2"/>
    <row r="292" s="72" customFormat="1" x14ac:dyDescent="0.2"/>
    <row r="293" s="72" customFormat="1" x14ac:dyDescent="0.2"/>
    <row r="294" s="72" customFormat="1" x14ac:dyDescent="0.2"/>
    <row r="295" s="72" customFormat="1" x14ac:dyDescent="0.2"/>
    <row r="296" s="72" customFormat="1" x14ac:dyDescent="0.2"/>
    <row r="297" s="72" customFormat="1" x14ac:dyDescent="0.2"/>
    <row r="298" s="72" customFormat="1" x14ac:dyDescent="0.2"/>
    <row r="299" s="72" customFormat="1" x14ac:dyDescent="0.2"/>
    <row r="300" s="72" customFormat="1" x14ac:dyDescent="0.2"/>
    <row r="301" s="72" customFormat="1" x14ac:dyDescent="0.2"/>
    <row r="302" s="72" customFormat="1" x14ac:dyDescent="0.2"/>
    <row r="303" s="72" customFormat="1" x14ac:dyDescent="0.2"/>
    <row r="304" s="72" customFormat="1" x14ac:dyDescent="0.2"/>
    <row r="305" s="72" customFormat="1" x14ac:dyDescent="0.2"/>
    <row r="306" s="72" customFormat="1" x14ac:dyDescent="0.2"/>
    <row r="307" s="72" customFormat="1" x14ac:dyDescent="0.2"/>
    <row r="308" s="72" customFormat="1" x14ac:dyDescent="0.2"/>
    <row r="309" s="72" customFormat="1" x14ac:dyDescent="0.2"/>
    <row r="310" s="72" customFormat="1" x14ac:dyDescent="0.2"/>
    <row r="311" s="72" customFormat="1" x14ac:dyDescent="0.2"/>
    <row r="312" s="72" customFormat="1" x14ac:dyDescent="0.2"/>
    <row r="313" s="72" customFormat="1" x14ac:dyDescent="0.2"/>
    <row r="314" s="72" customFormat="1" x14ac:dyDescent="0.2"/>
    <row r="315" s="72" customFormat="1" x14ac:dyDescent="0.2"/>
    <row r="316" s="72" customFormat="1" x14ac:dyDescent="0.2"/>
    <row r="317" s="72" customFormat="1" x14ac:dyDescent="0.2"/>
    <row r="318" s="72" customFormat="1" x14ac:dyDescent="0.2"/>
    <row r="319" s="72" customFormat="1" x14ac:dyDescent="0.2"/>
    <row r="320" s="72" customFormat="1" x14ac:dyDescent="0.2"/>
    <row r="321" s="72" customFormat="1" x14ac:dyDescent="0.2"/>
    <row r="322" s="72" customFormat="1" x14ac:dyDescent="0.2"/>
    <row r="323" s="72" customFormat="1" x14ac:dyDescent="0.2"/>
    <row r="324" s="72" customFormat="1" x14ac:dyDescent="0.2"/>
    <row r="325" s="72" customFormat="1" x14ac:dyDescent="0.2"/>
    <row r="326" s="72" customFormat="1" x14ac:dyDescent="0.2"/>
    <row r="327" s="72" customFormat="1" x14ac:dyDescent="0.2"/>
    <row r="328" s="72" customFormat="1" x14ac:dyDescent="0.2"/>
    <row r="329" s="72" customFormat="1" x14ac:dyDescent="0.2"/>
    <row r="330" s="72" customFormat="1" x14ac:dyDescent="0.2"/>
    <row r="331" s="72" customFormat="1" x14ac:dyDescent="0.2"/>
    <row r="332" s="72" customFormat="1" x14ac:dyDescent="0.2"/>
    <row r="333" s="72" customFormat="1" x14ac:dyDescent="0.2"/>
    <row r="334" s="72" customFormat="1" x14ac:dyDescent="0.2"/>
    <row r="335" s="72" customFormat="1" x14ac:dyDescent="0.2"/>
    <row r="336" s="72" customFormat="1" x14ac:dyDescent="0.2"/>
    <row r="337" s="72" customFormat="1" x14ac:dyDescent="0.2"/>
    <row r="338" s="72" customFormat="1" x14ac:dyDescent="0.2"/>
    <row r="339" s="72" customFormat="1" x14ac:dyDescent="0.2"/>
    <row r="340" s="72" customFormat="1" x14ac:dyDescent="0.2"/>
    <row r="341" s="72" customFormat="1" x14ac:dyDescent="0.2"/>
    <row r="342" s="72" customFormat="1" x14ac:dyDescent="0.2"/>
    <row r="343" s="72" customFormat="1" x14ac:dyDescent="0.2"/>
    <row r="344" s="72" customFormat="1" x14ac:dyDescent="0.2"/>
    <row r="345" s="72" customFormat="1" x14ac:dyDescent="0.2"/>
    <row r="346" s="72" customFormat="1" x14ac:dyDescent="0.2"/>
    <row r="347" s="72" customFormat="1" x14ac:dyDescent="0.2"/>
    <row r="348" s="72" customFormat="1" x14ac:dyDescent="0.2"/>
    <row r="349" s="72" customFormat="1" x14ac:dyDescent="0.2"/>
    <row r="350" s="72" customFormat="1" x14ac:dyDescent="0.2"/>
    <row r="351" s="72" customFormat="1" x14ac:dyDescent="0.2"/>
    <row r="352" s="72" customFormat="1" x14ac:dyDescent="0.2"/>
    <row r="353" s="72" customFormat="1" x14ac:dyDescent="0.2"/>
    <row r="354" s="72" customFormat="1" x14ac:dyDescent="0.2"/>
    <row r="355" s="72" customFormat="1" x14ac:dyDescent="0.2"/>
    <row r="356" s="72" customFormat="1" x14ac:dyDescent="0.2"/>
    <row r="357" s="72" customFormat="1" x14ac:dyDescent="0.2"/>
    <row r="358" s="72" customFormat="1" x14ac:dyDescent="0.2"/>
    <row r="359" s="72" customFormat="1" x14ac:dyDescent="0.2"/>
    <row r="360" s="72" customFormat="1" x14ac:dyDescent="0.2"/>
    <row r="361" s="72" customFormat="1" x14ac:dyDescent="0.2"/>
    <row r="362" s="72" customFormat="1" x14ac:dyDescent="0.2"/>
    <row r="363" s="72" customFormat="1" x14ac:dyDescent="0.2"/>
    <row r="364" s="72" customFormat="1" x14ac:dyDescent="0.2"/>
    <row r="365" s="72" customFormat="1" x14ac:dyDescent="0.2"/>
    <row r="366" s="72" customFormat="1" x14ac:dyDescent="0.2"/>
    <row r="367" s="72" customFormat="1" x14ac:dyDescent="0.2"/>
    <row r="368" s="72" customFormat="1" x14ac:dyDescent="0.2"/>
    <row r="369" s="72" customFormat="1" x14ac:dyDescent="0.2"/>
    <row r="370" s="72" customFormat="1" x14ac:dyDescent="0.2"/>
    <row r="371" s="72" customFormat="1" x14ac:dyDescent="0.2"/>
    <row r="372" s="72" customFormat="1" x14ac:dyDescent="0.2"/>
    <row r="373" s="72" customFormat="1" x14ac:dyDescent="0.2"/>
    <row r="374" s="72" customFormat="1" x14ac:dyDescent="0.2"/>
    <row r="375" s="72" customFormat="1" x14ac:dyDescent="0.2"/>
    <row r="376" s="72" customFormat="1" x14ac:dyDescent="0.2"/>
    <row r="377" s="72" customFormat="1" x14ac:dyDescent="0.2"/>
    <row r="378" s="72" customFormat="1" x14ac:dyDescent="0.2"/>
    <row r="379" s="72" customFormat="1" x14ac:dyDescent="0.2"/>
    <row r="380" s="72" customFormat="1" x14ac:dyDescent="0.2"/>
    <row r="381" s="72" customFormat="1" x14ac:dyDescent="0.2"/>
    <row r="382" s="72" customFormat="1" x14ac:dyDescent="0.2"/>
    <row r="383" s="72" customFormat="1" x14ac:dyDescent="0.2"/>
    <row r="384" s="72" customFormat="1" x14ac:dyDescent="0.2"/>
    <row r="385" s="72" customFormat="1" x14ac:dyDescent="0.2"/>
    <row r="386" s="72" customFormat="1" x14ac:dyDescent="0.2"/>
    <row r="387" s="72" customFormat="1" x14ac:dyDescent="0.2"/>
    <row r="388" s="72" customFormat="1" x14ac:dyDescent="0.2"/>
    <row r="389" s="72" customFormat="1" x14ac:dyDescent="0.2"/>
    <row r="390" s="72" customFormat="1" x14ac:dyDescent="0.2"/>
    <row r="391" s="72" customFormat="1" x14ac:dyDescent="0.2"/>
    <row r="392" s="72" customFormat="1" x14ac:dyDescent="0.2"/>
    <row r="393" s="72" customFormat="1" x14ac:dyDescent="0.2"/>
    <row r="394" s="72" customFormat="1" x14ac:dyDescent="0.2"/>
    <row r="395" s="72" customFormat="1" x14ac:dyDescent="0.2"/>
    <row r="396" s="72" customFormat="1" x14ac:dyDescent="0.2"/>
    <row r="397" s="72" customFormat="1" x14ac:dyDescent="0.2"/>
    <row r="398" s="72" customFormat="1" x14ac:dyDescent="0.2"/>
    <row r="399" s="72" customFormat="1" x14ac:dyDescent="0.2"/>
    <row r="400" s="72" customFormat="1" x14ac:dyDescent="0.2"/>
    <row r="401" s="72" customFormat="1" x14ac:dyDescent="0.2"/>
    <row r="402" s="72" customFormat="1" x14ac:dyDescent="0.2"/>
    <row r="403" s="72" customFormat="1" x14ac:dyDescent="0.2"/>
    <row r="404" s="72" customFormat="1" x14ac:dyDescent="0.2"/>
    <row r="405" s="72" customFormat="1" x14ac:dyDescent="0.2"/>
    <row r="406" s="72" customFormat="1" x14ac:dyDescent="0.2"/>
    <row r="407" s="72" customFormat="1" x14ac:dyDescent="0.2"/>
    <row r="408" s="72" customFormat="1" x14ac:dyDescent="0.2"/>
    <row r="409" s="72" customFormat="1" x14ac:dyDescent="0.2"/>
    <row r="410" s="72" customFormat="1" x14ac:dyDescent="0.2"/>
    <row r="411" s="72" customFormat="1" x14ac:dyDescent="0.2"/>
    <row r="412" s="72" customFormat="1" x14ac:dyDescent="0.2"/>
    <row r="413" s="72" customFormat="1" x14ac:dyDescent="0.2"/>
    <row r="414" s="72" customFormat="1" x14ac:dyDescent="0.2"/>
    <row r="415" s="72" customFormat="1" x14ac:dyDescent="0.2"/>
    <row r="416" s="72" customFormat="1" x14ac:dyDescent="0.2"/>
    <row r="417" s="72" customFormat="1" x14ac:dyDescent="0.2"/>
    <row r="418" s="72" customFormat="1" x14ac:dyDescent="0.2"/>
    <row r="419" s="72" customFormat="1" x14ac:dyDescent="0.2"/>
    <row r="420" s="72" customFormat="1" x14ac:dyDescent="0.2"/>
    <row r="421" s="72" customFormat="1" x14ac:dyDescent="0.2"/>
    <row r="422" s="72" customFormat="1" x14ac:dyDescent="0.2"/>
    <row r="423" s="72" customFormat="1" x14ac:dyDescent="0.2"/>
    <row r="424" s="72" customFormat="1" x14ac:dyDescent="0.2"/>
    <row r="425" s="72" customFormat="1" x14ac:dyDescent="0.2"/>
    <row r="426" s="72" customFormat="1" x14ac:dyDescent="0.2"/>
    <row r="427" s="72" customFormat="1" x14ac:dyDescent="0.2"/>
    <row r="428" s="72" customFormat="1" x14ac:dyDescent="0.2"/>
    <row r="429" s="72" customFormat="1" x14ac:dyDescent="0.2"/>
    <row r="430" s="72" customFormat="1" x14ac:dyDescent="0.2"/>
    <row r="431" s="72" customFormat="1" x14ac:dyDescent="0.2"/>
    <row r="432" s="72" customFormat="1" x14ac:dyDescent="0.2"/>
    <row r="433" s="72" customFormat="1" x14ac:dyDescent="0.2"/>
    <row r="434" s="72" customFormat="1" x14ac:dyDescent="0.2"/>
    <row r="435" s="72" customFormat="1" x14ac:dyDescent="0.2"/>
    <row r="436" s="72" customFormat="1" x14ac:dyDescent="0.2"/>
    <row r="437" s="72" customFormat="1" x14ac:dyDescent="0.2"/>
    <row r="438" s="72" customFormat="1" x14ac:dyDescent="0.2"/>
    <row r="439" s="72" customFormat="1" x14ac:dyDescent="0.2"/>
    <row r="440" s="72" customFormat="1" x14ac:dyDescent="0.2"/>
    <row r="441" s="72" customFormat="1" x14ac:dyDescent="0.2"/>
    <row r="442" s="72" customFormat="1" x14ac:dyDescent="0.2"/>
    <row r="443" s="72" customFormat="1" x14ac:dyDescent="0.2"/>
    <row r="444" s="72" customFormat="1" x14ac:dyDescent="0.2"/>
    <row r="445" s="72" customFormat="1" x14ac:dyDescent="0.2"/>
    <row r="446" s="72" customFormat="1" x14ac:dyDescent="0.2"/>
    <row r="447" s="72" customFormat="1" x14ac:dyDescent="0.2"/>
    <row r="448" s="72"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E3BA-902E-4148-B2BE-52978E49DB9C}">
  <dimension ref="A1:R111"/>
  <sheetViews>
    <sheetView showGridLines="0" workbookViewId="0">
      <pane xSplit="1" ySplit="1" topLeftCell="B2" activePane="bottomRight" state="frozen"/>
      <selection pane="topRight" activeCell="B1" sqref="B1"/>
      <selection pane="bottomLeft" activeCell="A2" sqref="A2"/>
      <selection pane="bottomRight" activeCell="E10" sqref="E10"/>
    </sheetView>
  </sheetViews>
  <sheetFormatPr defaultColWidth="9" defaultRowHeight="11.25" x14ac:dyDescent="0.2"/>
  <cols>
    <col min="1" max="1" width="4" style="29" bestFit="1" customWidth="1"/>
    <col min="2" max="2" width="17.5703125" style="15" bestFit="1" customWidth="1"/>
    <col min="3" max="4" width="14.140625" style="11" bestFit="1" customWidth="1"/>
    <col min="5" max="7" width="15.140625" style="11" bestFit="1" customWidth="1"/>
    <col min="8" max="8" width="14.7109375" style="11" bestFit="1" customWidth="1"/>
    <col min="9" max="9" width="13.28515625" style="11" bestFit="1" customWidth="1"/>
    <col min="10" max="10" width="14.7109375" style="11" bestFit="1" customWidth="1"/>
    <col min="11" max="11" width="14.42578125" style="11" bestFit="1" customWidth="1"/>
    <col min="12" max="12" width="12.28515625" style="11" bestFit="1" customWidth="1"/>
    <col min="13" max="13" width="14.42578125" style="11" bestFit="1" customWidth="1"/>
    <col min="14" max="15" width="14.5703125" style="11" bestFit="1" customWidth="1"/>
    <col min="16" max="17" width="13.42578125" style="11" bestFit="1" customWidth="1"/>
    <col min="18" max="16384" width="9" style="11"/>
  </cols>
  <sheetData>
    <row r="1" spans="1:18" s="29" customFormat="1" x14ac:dyDescent="0.2">
      <c r="A1" s="141" t="s">
        <v>0</v>
      </c>
      <c r="B1" s="142" t="s">
        <v>1</v>
      </c>
      <c r="C1" s="141" t="s">
        <v>189</v>
      </c>
      <c r="D1" s="141" t="s">
        <v>189</v>
      </c>
      <c r="E1" s="141" t="s">
        <v>191</v>
      </c>
      <c r="F1" s="141" t="s">
        <v>193</v>
      </c>
      <c r="G1" s="141" t="s">
        <v>195</v>
      </c>
      <c r="H1" s="141" t="s">
        <v>197</v>
      </c>
      <c r="I1" s="141" t="s">
        <v>199</v>
      </c>
      <c r="J1" s="141" t="s">
        <v>201</v>
      </c>
      <c r="K1" s="141" t="s">
        <v>203</v>
      </c>
      <c r="L1" s="141" t="s">
        <v>205</v>
      </c>
      <c r="M1" s="141" t="s">
        <v>207</v>
      </c>
      <c r="N1" s="141" t="s">
        <v>209</v>
      </c>
      <c r="O1" s="141" t="s">
        <v>211</v>
      </c>
      <c r="P1" s="141" t="s">
        <v>213</v>
      </c>
      <c r="Q1" s="141" t="s">
        <v>691</v>
      </c>
    </row>
    <row r="2" spans="1:18" x14ac:dyDescent="0.2">
      <c r="A2" s="13">
        <v>1</v>
      </c>
      <c r="B2" s="14" t="s">
        <v>386</v>
      </c>
      <c r="C2" s="12" t="s">
        <v>219</v>
      </c>
      <c r="D2" s="12" t="s">
        <v>220</v>
      </c>
      <c r="E2" s="12" t="s">
        <v>249</v>
      </c>
      <c r="F2" s="12" t="s">
        <v>292</v>
      </c>
      <c r="G2" s="12" t="s">
        <v>231</v>
      </c>
      <c r="H2" s="12" t="s">
        <v>232</v>
      </c>
      <c r="I2" s="12" t="s">
        <v>274</v>
      </c>
      <c r="J2" s="12" t="s">
        <v>262</v>
      </c>
      <c r="K2" s="12" t="s">
        <v>277</v>
      </c>
      <c r="L2" s="12" t="s">
        <v>624</v>
      </c>
      <c r="M2" s="12" t="s">
        <v>299</v>
      </c>
      <c r="N2" s="12" t="s">
        <v>613</v>
      </c>
      <c r="O2" s="12" t="s">
        <v>307</v>
      </c>
      <c r="P2" s="12" t="s">
        <v>611</v>
      </c>
      <c r="Q2" s="12" t="s">
        <v>606</v>
      </c>
      <c r="R2" s="140"/>
    </row>
    <row r="3" spans="1:18" x14ac:dyDescent="0.2">
      <c r="A3" s="13">
        <v>2</v>
      </c>
      <c r="B3" s="14" t="s">
        <v>653</v>
      </c>
      <c r="C3" s="12" t="s">
        <v>219</v>
      </c>
      <c r="D3" s="12" t="s">
        <v>215</v>
      </c>
      <c r="E3" s="12" t="s">
        <v>249</v>
      </c>
      <c r="F3" s="12" t="s">
        <v>292</v>
      </c>
      <c r="G3" s="12" t="s">
        <v>295</v>
      </c>
      <c r="H3" s="12" t="s">
        <v>232</v>
      </c>
      <c r="I3" s="12" t="s">
        <v>274</v>
      </c>
      <c r="J3" s="12" t="s">
        <v>262</v>
      </c>
      <c r="K3" s="12" t="s">
        <v>626</v>
      </c>
      <c r="L3" s="12" t="s">
        <v>627</v>
      </c>
      <c r="M3" s="12" t="s">
        <v>628</v>
      </c>
      <c r="N3" s="12" t="s">
        <v>307</v>
      </c>
      <c r="O3" s="12" t="s">
        <v>612</v>
      </c>
      <c r="P3" s="12" t="s">
        <v>611</v>
      </c>
      <c r="Q3" s="12" t="s">
        <v>609</v>
      </c>
      <c r="R3" s="140"/>
    </row>
    <row r="4" spans="1:18" x14ac:dyDescent="0.2">
      <c r="A4" s="13">
        <v>3</v>
      </c>
      <c r="B4" s="14" t="s">
        <v>654</v>
      </c>
      <c r="C4" s="12" t="s">
        <v>222</v>
      </c>
      <c r="D4" s="12" t="s">
        <v>238</v>
      </c>
      <c r="E4" s="12" t="s">
        <v>249</v>
      </c>
      <c r="F4" s="12" t="s">
        <v>292</v>
      </c>
      <c r="G4" s="12" t="s">
        <v>242</v>
      </c>
      <c r="H4" s="12" t="s">
        <v>315</v>
      </c>
      <c r="I4" s="12" t="s">
        <v>274</v>
      </c>
      <c r="J4" s="12" t="s">
        <v>232</v>
      </c>
      <c r="K4" s="12" t="s">
        <v>277</v>
      </c>
      <c r="L4" s="12" t="s">
        <v>615</v>
      </c>
      <c r="M4" s="12" t="s">
        <v>626</v>
      </c>
      <c r="N4" s="12" t="s">
        <v>265</v>
      </c>
      <c r="O4" s="12" t="s">
        <v>307</v>
      </c>
      <c r="P4" s="12" t="s">
        <v>611</v>
      </c>
      <c r="Q4" s="12" t="s">
        <v>609</v>
      </c>
      <c r="R4" s="140"/>
    </row>
    <row r="5" spans="1:18" x14ac:dyDescent="0.2">
      <c r="A5" s="13">
        <v>4</v>
      </c>
      <c r="B5" s="14" t="s">
        <v>674</v>
      </c>
      <c r="C5" s="12" t="s">
        <v>218</v>
      </c>
      <c r="D5" s="12" t="s">
        <v>220</v>
      </c>
      <c r="E5" s="12" t="s">
        <v>242</v>
      </c>
      <c r="F5" s="12" t="s">
        <v>233</v>
      </c>
      <c r="G5" s="12" t="s">
        <v>261</v>
      </c>
      <c r="H5" s="12" t="s">
        <v>588</v>
      </c>
      <c r="I5" s="12" t="s">
        <v>274</v>
      </c>
      <c r="J5" s="12" t="s">
        <v>262</v>
      </c>
      <c r="K5" s="12" t="s">
        <v>277</v>
      </c>
      <c r="L5" s="12" t="s">
        <v>626</v>
      </c>
      <c r="M5" s="12" t="s">
        <v>580</v>
      </c>
      <c r="N5" s="12" t="s">
        <v>307</v>
      </c>
      <c r="O5" s="12" t="s">
        <v>612</v>
      </c>
      <c r="P5" s="12" t="s">
        <v>611</v>
      </c>
      <c r="Q5" s="12" t="s">
        <v>609</v>
      </c>
      <c r="R5" s="140"/>
    </row>
    <row r="6" spans="1:18" x14ac:dyDescent="0.2">
      <c r="A6" s="13">
        <v>5</v>
      </c>
      <c r="B6" s="14" t="s">
        <v>325</v>
      </c>
      <c r="C6" s="12" t="s">
        <v>219</v>
      </c>
      <c r="D6" s="12" t="s">
        <v>220</v>
      </c>
      <c r="E6" s="12" t="s">
        <v>249</v>
      </c>
      <c r="F6" s="12" t="s">
        <v>295</v>
      </c>
      <c r="G6" s="12" t="s">
        <v>235</v>
      </c>
      <c r="H6" s="12" t="s">
        <v>232</v>
      </c>
      <c r="I6" s="12" t="s">
        <v>274</v>
      </c>
      <c r="J6" s="12" t="s">
        <v>588</v>
      </c>
      <c r="K6" s="12" t="s">
        <v>248</v>
      </c>
      <c r="L6" s="12" t="s">
        <v>615</v>
      </c>
      <c r="M6" s="12" t="s">
        <v>624</v>
      </c>
      <c r="N6" s="12" t="s">
        <v>307</v>
      </c>
      <c r="O6" s="12" t="s">
        <v>612</v>
      </c>
      <c r="P6" s="12" t="s">
        <v>611</v>
      </c>
      <c r="Q6" s="12" t="s">
        <v>609</v>
      </c>
      <c r="R6" s="140"/>
    </row>
    <row r="7" spans="1:18" x14ac:dyDescent="0.2">
      <c r="A7" s="13">
        <v>6</v>
      </c>
      <c r="B7" s="14" t="s">
        <v>680</v>
      </c>
      <c r="C7" s="12" t="s">
        <v>220</v>
      </c>
      <c r="D7" s="12" t="s">
        <v>223</v>
      </c>
      <c r="E7" s="12" t="s">
        <v>295</v>
      </c>
      <c r="F7" s="12" t="s">
        <v>290</v>
      </c>
      <c r="G7" s="12" t="s">
        <v>235</v>
      </c>
      <c r="H7" s="12" t="s">
        <v>279</v>
      </c>
      <c r="I7" s="12" t="s">
        <v>274</v>
      </c>
      <c r="J7" s="12" t="s">
        <v>262</v>
      </c>
      <c r="K7" s="12" t="s">
        <v>626</v>
      </c>
      <c r="L7" s="12" t="s">
        <v>629</v>
      </c>
      <c r="M7" s="12" t="s">
        <v>624</v>
      </c>
      <c r="N7" s="12" t="s">
        <v>265</v>
      </c>
      <c r="O7" s="12" t="s">
        <v>613</v>
      </c>
      <c r="P7" s="12" t="s">
        <v>611</v>
      </c>
      <c r="Q7" s="12" t="s">
        <v>609</v>
      </c>
      <c r="R7" s="140"/>
    </row>
    <row r="8" spans="1:18" x14ac:dyDescent="0.2">
      <c r="A8" s="13">
        <v>7</v>
      </c>
      <c r="B8" s="14" t="s">
        <v>666</v>
      </c>
      <c r="C8" s="12" t="s">
        <v>215</v>
      </c>
      <c r="D8" s="12" t="s">
        <v>238</v>
      </c>
      <c r="E8" s="12" t="s">
        <v>249</v>
      </c>
      <c r="F8" s="12" t="s">
        <v>233</v>
      </c>
      <c r="G8" s="12" t="s">
        <v>291</v>
      </c>
      <c r="H8" s="12" t="s">
        <v>232</v>
      </c>
      <c r="I8" s="12" t="s">
        <v>274</v>
      </c>
      <c r="J8" s="12" t="s">
        <v>279</v>
      </c>
      <c r="K8" s="12" t="s">
        <v>626</v>
      </c>
      <c r="L8" s="12" t="s">
        <v>615</v>
      </c>
      <c r="M8" s="12" t="s">
        <v>624</v>
      </c>
      <c r="N8" s="12" t="s">
        <v>265</v>
      </c>
      <c r="O8" s="12" t="s">
        <v>307</v>
      </c>
      <c r="P8" s="12" t="s">
        <v>607</v>
      </c>
      <c r="Q8" s="12" t="s">
        <v>609</v>
      </c>
      <c r="R8" s="140"/>
    </row>
    <row r="9" spans="1:18" x14ac:dyDescent="0.2">
      <c r="A9" s="13">
        <v>8</v>
      </c>
      <c r="B9" s="14" t="s">
        <v>667</v>
      </c>
      <c r="C9" s="12" t="s">
        <v>219</v>
      </c>
      <c r="D9" s="12" t="s">
        <v>220</v>
      </c>
      <c r="E9" s="12" t="s">
        <v>224</v>
      </c>
      <c r="F9" s="12" t="s">
        <v>261</v>
      </c>
      <c r="G9" s="12" t="s">
        <v>231</v>
      </c>
      <c r="H9" s="12" t="s">
        <v>605</v>
      </c>
      <c r="I9" s="12" t="s">
        <v>262</v>
      </c>
      <c r="J9" s="12" t="s">
        <v>246</v>
      </c>
      <c r="K9" s="12" t="s">
        <v>277</v>
      </c>
      <c r="L9" s="12" t="s">
        <v>626</v>
      </c>
      <c r="M9" s="12" t="s">
        <v>629</v>
      </c>
      <c r="N9" s="12" t="s">
        <v>265</v>
      </c>
      <c r="O9" s="12" t="s">
        <v>307</v>
      </c>
      <c r="P9" s="12" t="s">
        <v>611</v>
      </c>
      <c r="Q9" s="12" t="s">
        <v>609</v>
      </c>
      <c r="R9" s="140"/>
    </row>
    <row r="10" spans="1:18" x14ac:dyDescent="0.2">
      <c r="A10" s="13">
        <v>9</v>
      </c>
      <c r="B10" s="14" t="s">
        <v>655</v>
      </c>
      <c r="C10" s="12" t="s">
        <v>217</v>
      </c>
      <c r="D10" s="12" t="s">
        <v>220</v>
      </c>
      <c r="E10" s="12" t="s">
        <v>249</v>
      </c>
      <c r="F10" s="12" t="s">
        <v>292</v>
      </c>
      <c r="G10" s="12" t="s">
        <v>235</v>
      </c>
      <c r="H10" s="12" t="s">
        <v>256</v>
      </c>
      <c r="I10" s="12" t="s">
        <v>274</v>
      </c>
      <c r="J10" s="12" t="s">
        <v>246</v>
      </c>
      <c r="K10" s="12" t="s">
        <v>299</v>
      </c>
      <c r="L10" s="12" t="s">
        <v>626</v>
      </c>
      <c r="M10" s="12" t="s">
        <v>580</v>
      </c>
      <c r="N10" s="12" t="s">
        <v>265</v>
      </c>
      <c r="O10" s="12" t="s">
        <v>307</v>
      </c>
      <c r="P10" s="12" t="s">
        <v>607</v>
      </c>
      <c r="Q10" s="12" t="s">
        <v>609</v>
      </c>
      <c r="R10" s="140"/>
    </row>
    <row r="11" spans="1:18" x14ac:dyDescent="0.2">
      <c r="A11" s="13">
        <v>10</v>
      </c>
      <c r="B11" s="14" t="s">
        <v>656</v>
      </c>
      <c r="C11" s="12" t="s">
        <v>218</v>
      </c>
      <c r="D11" s="12" t="s">
        <v>220</v>
      </c>
      <c r="E11" s="12" t="s">
        <v>249</v>
      </c>
      <c r="F11" s="12" t="s">
        <v>295</v>
      </c>
      <c r="G11" s="12" t="s">
        <v>233</v>
      </c>
      <c r="H11" s="12" t="s">
        <v>605</v>
      </c>
      <c r="I11" s="12" t="s">
        <v>274</v>
      </c>
      <c r="J11" s="12" t="s">
        <v>246</v>
      </c>
      <c r="K11" s="12" t="s">
        <v>277</v>
      </c>
      <c r="L11" s="12" t="s">
        <v>626</v>
      </c>
      <c r="M11" s="12" t="s">
        <v>580</v>
      </c>
      <c r="N11" s="12" t="s">
        <v>267</v>
      </c>
      <c r="O11" s="12" t="s">
        <v>307</v>
      </c>
      <c r="P11" s="12" t="s">
        <v>611</v>
      </c>
      <c r="Q11" s="12" t="s">
        <v>609</v>
      </c>
      <c r="R11" s="140"/>
    </row>
    <row r="12" spans="1:18" x14ac:dyDescent="0.2">
      <c r="A12" s="13">
        <v>11</v>
      </c>
      <c r="B12" s="14" t="s">
        <v>130</v>
      </c>
      <c r="C12" s="12" t="s">
        <v>238</v>
      </c>
      <c r="D12" s="12" t="s">
        <v>220</v>
      </c>
      <c r="E12" s="12" t="s">
        <v>249</v>
      </c>
      <c r="F12" s="12" t="s">
        <v>292</v>
      </c>
      <c r="G12" s="12" t="s">
        <v>295</v>
      </c>
      <c r="H12" s="12" t="s">
        <v>226</v>
      </c>
      <c r="I12" s="12" t="s">
        <v>255</v>
      </c>
      <c r="J12" s="12" t="s">
        <v>603</v>
      </c>
      <c r="K12" s="12" t="s">
        <v>626</v>
      </c>
      <c r="L12" s="12" t="s">
        <v>629</v>
      </c>
      <c r="M12" s="12" t="s">
        <v>620</v>
      </c>
      <c r="N12" s="12" t="s">
        <v>307</v>
      </c>
      <c r="O12" s="12" t="s">
        <v>612</v>
      </c>
      <c r="P12" s="12" t="s">
        <v>607</v>
      </c>
      <c r="Q12" s="12" t="s">
        <v>611</v>
      </c>
      <c r="R12" s="140"/>
    </row>
    <row r="13" spans="1:18" x14ac:dyDescent="0.2">
      <c r="A13" s="13">
        <v>12</v>
      </c>
      <c r="B13" s="14" t="s">
        <v>356</v>
      </c>
      <c r="C13" s="12" t="s">
        <v>219</v>
      </c>
      <c r="D13" s="12" t="s">
        <v>220</v>
      </c>
      <c r="E13" s="12" t="s">
        <v>249</v>
      </c>
      <c r="F13" s="12" t="s">
        <v>295</v>
      </c>
      <c r="G13" s="12" t="s">
        <v>235</v>
      </c>
      <c r="H13" s="12" t="s">
        <v>232</v>
      </c>
      <c r="I13" s="12" t="s">
        <v>274</v>
      </c>
      <c r="J13" s="12" t="s">
        <v>262</v>
      </c>
      <c r="K13" s="12" t="s">
        <v>626</v>
      </c>
      <c r="L13" s="12" t="s">
        <v>277</v>
      </c>
      <c r="M13" s="12" t="s">
        <v>580</v>
      </c>
      <c r="N13" s="12" t="s">
        <v>307</v>
      </c>
      <c r="O13" s="12" t="s">
        <v>612</v>
      </c>
      <c r="P13" s="12" t="s">
        <v>607</v>
      </c>
      <c r="Q13" s="12" t="s">
        <v>609</v>
      </c>
      <c r="R13" s="140"/>
    </row>
    <row r="14" spans="1:18" x14ac:dyDescent="0.2">
      <c r="A14" s="13">
        <v>13</v>
      </c>
      <c r="B14" s="14" t="s">
        <v>357</v>
      </c>
      <c r="C14" s="12" t="s">
        <v>218</v>
      </c>
      <c r="D14" s="12" t="s">
        <v>223</v>
      </c>
      <c r="E14" s="12" t="s">
        <v>249</v>
      </c>
      <c r="F14" s="12" t="s">
        <v>292</v>
      </c>
      <c r="G14" s="12" t="s">
        <v>235</v>
      </c>
      <c r="H14" s="12" t="s">
        <v>605</v>
      </c>
      <c r="I14" s="12" t="s">
        <v>274</v>
      </c>
      <c r="J14" s="12" t="s">
        <v>588</v>
      </c>
      <c r="K14" s="12" t="s">
        <v>626</v>
      </c>
      <c r="L14" s="12" t="s">
        <v>616</v>
      </c>
      <c r="M14" s="12" t="s">
        <v>580</v>
      </c>
      <c r="N14" s="12" t="s">
        <v>613</v>
      </c>
      <c r="O14" s="12" t="s">
        <v>307</v>
      </c>
      <c r="P14" s="12" t="s">
        <v>611</v>
      </c>
      <c r="Q14" s="12" t="s">
        <v>609</v>
      </c>
      <c r="R14" s="140"/>
    </row>
    <row r="15" spans="1:18" x14ac:dyDescent="0.2">
      <c r="A15" s="13">
        <v>14</v>
      </c>
      <c r="B15" s="14" t="s">
        <v>682</v>
      </c>
      <c r="C15" s="12" t="s">
        <v>219</v>
      </c>
      <c r="D15" s="12" t="s">
        <v>223</v>
      </c>
      <c r="E15" s="12" t="s">
        <v>249</v>
      </c>
      <c r="F15" s="12" t="s">
        <v>292</v>
      </c>
      <c r="G15" s="12" t="s">
        <v>235</v>
      </c>
      <c r="H15" s="12" t="s">
        <v>232</v>
      </c>
      <c r="I15" s="12" t="s">
        <v>274</v>
      </c>
      <c r="J15" s="12" t="s">
        <v>244</v>
      </c>
      <c r="K15" s="12" t="s">
        <v>626</v>
      </c>
      <c r="L15" s="12" t="s">
        <v>629</v>
      </c>
      <c r="M15" s="12" t="s">
        <v>580</v>
      </c>
      <c r="N15" s="12" t="s">
        <v>265</v>
      </c>
      <c r="O15" s="12" t="s">
        <v>307</v>
      </c>
      <c r="P15" s="12" t="s">
        <v>611</v>
      </c>
      <c r="Q15" s="12" t="s">
        <v>609</v>
      </c>
      <c r="R15" s="140"/>
    </row>
    <row r="16" spans="1:18" x14ac:dyDescent="0.2">
      <c r="A16" s="13">
        <v>15</v>
      </c>
      <c r="B16" s="14" t="s">
        <v>289</v>
      </c>
      <c r="C16" s="12" t="s">
        <v>238</v>
      </c>
      <c r="D16" s="12" t="s">
        <v>220</v>
      </c>
      <c r="E16" s="12" t="s">
        <v>249</v>
      </c>
      <c r="F16" s="12" t="s">
        <v>292</v>
      </c>
      <c r="G16" s="12" t="s">
        <v>243</v>
      </c>
      <c r="H16" s="12" t="s">
        <v>244</v>
      </c>
      <c r="I16" s="12" t="s">
        <v>274</v>
      </c>
      <c r="J16" s="12" t="s">
        <v>255</v>
      </c>
      <c r="K16" s="12" t="s">
        <v>248</v>
      </c>
      <c r="L16" s="12" t="s">
        <v>624</v>
      </c>
      <c r="M16" s="12" t="s">
        <v>580</v>
      </c>
      <c r="N16" s="12" t="s">
        <v>265</v>
      </c>
      <c r="O16" s="12" t="s">
        <v>307</v>
      </c>
      <c r="P16" s="12" t="s">
        <v>607</v>
      </c>
      <c r="Q16" s="12" t="s">
        <v>609</v>
      </c>
      <c r="R16" s="140"/>
    </row>
    <row r="17" spans="1:18" x14ac:dyDescent="0.2">
      <c r="A17" s="13">
        <v>16</v>
      </c>
      <c r="B17" s="14" t="s">
        <v>657</v>
      </c>
      <c r="C17" s="12" t="s">
        <v>219</v>
      </c>
      <c r="D17" s="12" t="s">
        <v>220</v>
      </c>
      <c r="E17" s="12" t="s">
        <v>249</v>
      </c>
      <c r="F17" s="12" t="s">
        <v>290</v>
      </c>
      <c r="G17" s="12" t="s">
        <v>261</v>
      </c>
      <c r="H17" s="12" t="s">
        <v>232</v>
      </c>
      <c r="I17" s="12" t="s">
        <v>274</v>
      </c>
      <c r="J17" s="12" t="s">
        <v>602</v>
      </c>
      <c r="K17" s="12" t="s">
        <v>626</v>
      </c>
      <c r="L17" s="12" t="s">
        <v>615</v>
      </c>
      <c r="M17" s="12" t="s">
        <v>616</v>
      </c>
      <c r="N17" s="12" t="s">
        <v>307</v>
      </c>
      <c r="O17" s="12" t="s">
        <v>612</v>
      </c>
      <c r="P17" s="12" t="s">
        <v>611</v>
      </c>
      <c r="Q17" s="12" t="s">
        <v>609</v>
      </c>
      <c r="R17" s="140"/>
    </row>
    <row r="18" spans="1:18" x14ac:dyDescent="0.2">
      <c r="A18" s="13">
        <v>17</v>
      </c>
      <c r="B18" s="14" t="s">
        <v>673</v>
      </c>
      <c r="C18" s="12" t="s">
        <v>219</v>
      </c>
      <c r="D18" s="12" t="s">
        <v>238</v>
      </c>
      <c r="E18" s="12" t="s">
        <v>249</v>
      </c>
      <c r="F18" s="12" t="s">
        <v>292</v>
      </c>
      <c r="G18" s="12" t="s">
        <v>295</v>
      </c>
      <c r="H18" s="12" t="s">
        <v>232</v>
      </c>
      <c r="I18" s="12" t="s">
        <v>274</v>
      </c>
      <c r="J18" s="12" t="s">
        <v>605</v>
      </c>
      <c r="K18" s="12" t="s">
        <v>277</v>
      </c>
      <c r="L18" s="12" t="s">
        <v>615</v>
      </c>
      <c r="M18" s="12" t="s">
        <v>626</v>
      </c>
      <c r="N18" s="12" t="s">
        <v>265</v>
      </c>
      <c r="O18" s="12" t="s">
        <v>307</v>
      </c>
      <c r="P18" s="12" t="s">
        <v>611</v>
      </c>
      <c r="Q18" s="12" t="s">
        <v>609</v>
      </c>
      <c r="R18" s="140"/>
    </row>
    <row r="19" spans="1:18" x14ac:dyDescent="0.2">
      <c r="A19" s="13">
        <v>18</v>
      </c>
      <c r="B19" s="14" t="s">
        <v>288</v>
      </c>
      <c r="C19" s="12" t="s">
        <v>219</v>
      </c>
      <c r="D19" s="12" t="s">
        <v>238</v>
      </c>
      <c r="E19" s="12" t="s">
        <v>227</v>
      </c>
      <c r="F19" s="12" t="s">
        <v>295</v>
      </c>
      <c r="G19" s="12" t="s">
        <v>231</v>
      </c>
      <c r="H19" s="12" t="s">
        <v>605</v>
      </c>
      <c r="I19" s="12" t="s">
        <v>274</v>
      </c>
      <c r="J19" s="12" t="s">
        <v>244</v>
      </c>
      <c r="K19" s="12" t="s">
        <v>626</v>
      </c>
      <c r="L19" s="12" t="s">
        <v>624</v>
      </c>
      <c r="M19" s="12" t="s">
        <v>614</v>
      </c>
      <c r="N19" s="12" t="s">
        <v>265</v>
      </c>
      <c r="O19" s="12" t="s">
        <v>613</v>
      </c>
      <c r="P19" s="12" t="s">
        <v>607</v>
      </c>
      <c r="Q19" s="12" t="s">
        <v>610</v>
      </c>
      <c r="R19" s="140"/>
    </row>
    <row r="20" spans="1:18" x14ac:dyDescent="0.2">
      <c r="A20" s="13">
        <v>19</v>
      </c>
      <c r="B20" s="14" t="s">
        <v>687</v>
      </c>
      <c r="C20" s="12" t="s">
        <v>219</v>
      </c>
      <c r="D20" s="12" t="s">
        <v>238</v>
      </c>
      <c r="E20" s="12" t="s">
        <v>249</v>
      </c>
      <c r="F20" s="12" t="s">
        <v>600</v>
      </c>
      <c r="G20" s="12" t="s">
        <v>235</v>
      </c>
      <c r="H20" s="12" t="s">
        <v>245</v>
      </c>
      <c r="I20" s="12" t="s">
        <v>255</v>
      </c>
      <c r="J20" s="12" t="s">
        <v>279</v>
      </c>
      <c r="K20" s="12" t="s">
        <v>626</v>
      </c>
      <c r="L20" s="12" t="s">
        <v>629</v>
      </c>
      <c r="M20" s="12" t="s">
        <v>627</v>
      </c>
      <c r="N20" s="12" t="s">
        <v>265</v>
      </c>
      <c r="O20" s="12" t="s">
        <v>612</v>
      </c>
      <c r="P20" s="12" t="s">
        <v>607</v>
      </c>
      <c r="Q20" s="12" t="s">
        <v>609</v>
      </c>
      <c r="R20" s="140"/>
    </row>
    <row r="21" spans="1:18" x14ac:dyDescent="0.2">
      <c r="A21" s="13">
        <v>20</v>
      </c>
      <c r="B21" s="14" t="s">
        <v>677</v>
      </c>
      <c r="C21" s="12" t="s">
        <v>219</v>
      </c>
      <c r="D21" s="12" t="s">
        <v>220</v>
      </c>
      <c r="E21" s="12" t="s">
        <v>249</v>
      </c>
      <c r="F21" s="12" t="s">
        <v>295</v>
      </c>
      <c r="G21" s="12" t="s">
        <v>231</v>
      </c>
      <c r="H21" s="12" t="s">
        <v>226</v>
      </c>
      <c r="I21" s="12" t="s">
        <v>225</v>
      </c>
      <c r="J21" s="12" t="s">
        <v>246</v>
      </c>
      <c r="K21" s="12" t="s">
        <v>626</v>
      </c>
      <c r="L21" s="12" t="s">
        <v>629</v>
      </c>
      <c r="M21" s="12" t="s">
        <v>624</v>
      </c>
      <c r="N21" s="12" t="s">
        <v>307</v>
      </c>
      <c r="O21" s="12" t="s">
        <v>612</v>
      </c>
      <c r="P21" s="12" t="s">
        <v>611</v>
      </c>
      <c r="Q21" s="12" t="s">
        <v>609</v>
      </c>
      <c r="R21" s="140"/>
    </row>
    <row r="22" spans="1:18" x14ac:dyDescent="0.2">
      <c r="A22" s="13">
        <v>21</v>
      </c>
      <c r="B22" s="14" t="s">
        <v>637</v>
      </c>
      <c r="C22" s="12" t="s">
        <v>219</v>
      </c>
      <c r="D22" s="12" t="s">
        <v>220</v>
      </c>
      <c r="E22" s="12" t="s">
        <v>249</v>
      </c>
      <c r="F22" s="12" t="s">
        <v>292</v>
      </c>
      <c r="G22" s="12" t="s">
        <v>227</v>
      </c>
      <c r="H22" s="12" t="s">
        <v>232</v>
      </c>
      <c r="I22" s="12" t="s">
        <v>274</v>
      </c>
      <c r="J22" s="12" t="s">
        <v>244</v>
      </c>
      <c r="K22" s="12" t="s">
        <v>248</v>
      </c>
      <c r="L22" s="12" t="s">
        <v>615</v>
      </c>
      <c r="M22" s="12" t="s">
        <v>299</v>
      </c>
      <c r="N22" s="12" t="s">
        <v>267</v>
      </c>
      <c r="O22" s="12" t="s">
        <v>307</v>
      </c>
      <c r="P22" s="12" t="s">
        <v>608</v>
      </c>
      <c r="Q22" s="12" t="s">
        <v>609</v>
      </c>
      <c r="R22" s="140"/>
    </row>
    <row r="23" spans="1:18" x14ac:dyDescent="0.2">
      <c r="A23" s="13">
        <v>22</v>
      </c>
      <c r="B23" s="14" t="s">
        <v>686</v>
      </c>
      <c r="C23" s="12" t="s">
        <v>219</v>
      </c>
      <c r="D23" s="12" t="s">
        <v>220</v>
      </c>
      <c r="E23" s="12" t="s">
        <v>249</v>
      </c>
      <c r="F23" s="12" t="s">
        <v>292</v>
      </c>
      <c r="G23" s="12" t="s">
        <v>224</v>
      </c>
      <c r="H23" s="12" t="s">
        <v>605</v>
      </c>
      <c r="I23" s="12" t="s">
        <v>246</v>
      </c>
      <c r="J23" s="12" t="s">
        <v>262</v>
      </c>
      <c r="K23" s="12" t="s">
        <v>629</v>
      </c>
      <c r="L23" s="12" t="s">
        <v>619</v>
      </c>
      <c r="M23" s="12" t="s">
        <v>616</v>
      </c>
      <c r="N23" s="12" t="s">
        <v>613</v>
      </c>
      <c r="O23" s="12" t="s">
        <v>307</v>
      </c>
      <c r="P23" s="12" t="s">
        <v>611</v>
      </c>
      <c r="Q23" s="12" t="s">
        <v>609</v>
      </c>
      <c r="R23" s="140"/>
    </row>
    <row r="24" spans="1:18" x14ac:dyDescent="0.2">
      <c r="A24" s="13">
        <v>23</v>
      </c>
      <c r="B24" s="14" t="s">
        <v>678</v>
      </c>
      <c r="C24" s="12" t="s">
        <v>223</v>
      </c>
      <c r="D24" s="12" t="s">
        <v>220</v>
      </c>
      <c r="E24" s="12" t="s">
        <v>249</v>
      </c>
      <c r="F24" s="12" t="s">
        <v>292</v>
      </c>
      <c r="G24" s="12" t="s">
        <v>235</v>
      </c>
      <c r="H24" s="12" t="s">
        <v>245</v>
      </c>
      <c r="I24" s="12" t="s">
        <v>274</v>
      </c>
      <c r="J24" s="12" t="s">
        <v>279</v>
      </c>
      <c r="K24" s="12" t="s">
        <v>626</v>
      </c>
      <c r="L24" s="12" t="s">
        <v>277</v>
      </c>
      <c r="M24" s="12" t="s">
        <v>580</v>
      </c>
      <c r="N24" s="12" t="s">
        <v>307</v>
      </c>
      <c r="O24" s="12" t="s">
        <v>612</v>
      </c>
      <c r="P24" s="12" t="s">
        <v>611</v>
      </c>
      <c r="Q24" s="12" t="s">
        <v>608</v>
      </c>
      <c r="R24" s="140"/>
    </row>
    <row r="25" spans="1:18" x14ac:dyDescent="0.2">
      <c r="A25" s="13">
        <v>24</v>
      </c>
      <c r="B25" s="14" t="s">
        <v>640</v>
      </c>
      <c r="C25" s="12" t="s">
        <v>215</v>
      </c>
      <c r="D25" s="12" t="s">
        <v>220</v>
      </c>
      <c r="E25" s="12" t="s">
        <v>249</v>
      </c>
      <c r="F25" s="12" t="s">
        <v>292</v>
      </c>
      <c r="G25" s="12" t="s">
        <v>601</v>
      </c>
      <c r="H25" s="12" t="s">
        <v>315</v>
      </c>
      <c r="I25" s="12" t="s">
        <v>225</v>
      </c>
      <c r="J25" s="12" t="s">
        <v>274</v>
      </c>
      <c r="K25" s="12" t="s">
        <v>624</v>
      </c>
      <c r="L25" s="12" t="s">
        <v>626</v>
      </c>
      <c r="M25" s="12" t="s">
        <v>304</v>
      </c>
      <c r="N25" s="12" t="s">
        <v>307</v>
      </c>
      <c r="O25" s="12" t="s">
        <v>612</v>
      </c>
      <c r="P25" s="12" t="s">
        <v>611</v>
      </c>
      <c r="Q25" s="12" t="s">
        <v>609</v>
      </c>
      <c r="R25" s="140"/>
    </row>
    <row r="26" spans="1:18" x14ac:dyDescent="0.2">
      <c r="A26" s="13">
        <v>25</v>
      </c>
      <c r="B26" s="14" t="s">
        <v>576</v>
      </c>
      <c r="C26" s="12" t="s">
        <v>219</v>
      </c>
      <c r="D26" s="12" t="s">
        <v>218</v>
      </c>
      <c r="E26" s="12" t="s">
        <v>295</v>
      </c>
      <c r="F26" s="12" t="s">
        <v>243</v>
      </c>
      <c r="G26" s="12" t="s">
        <v>231</v>
      </c>
      <c r="H26" s="12" t="s">
        <v>244</v>
      </c>
      <c r="I26" s="12" t="s">
        <v>274</v>
      </c>
      <c r="J26" s="12" t="s">
        <v>262</v>
      </c>
      <c r="K26" s="12" t="s">
        <v>626</v>
      </c>
      <c r="L26" s="12" t="s">
        <v>619</v>
      </c>
      <c r="M26" s="12" t="s">
        <v>627</v>
      </c>
      <c r="N26" s="12" t="s">
        <v>613</v>
      </c>
      <c r="O26" s="12" t="s">
        <v>307</v>
      </c>
      <c r="P26" s="12" t="s">
        <v>611</v>
      </c>
      <c r="Q26" s="12" t="s">
        <v>609</v>
      </c>
      <c r="R26" s="140"/>
    </row>
    <row r="27" spans="1:18" x14ac:dyDescent="0.2">
      <c r="A27" s="13">
        <v>26</v>
      </c>
      <c r="B27" s="14" t="s">
        <v>577</v>
      </c>
      <c r="C27" s="12" t="s">
        <v>215</v>
      </c>
      <c r="D27" s="12" t="s">
        <v>218</v>
      </c>
      <c r="E27" s="12" t="s">
        <v>249</v>
      </c>
      <c r="F27" s="12" t="s">
        <v>243</v>
      </c>
      <c r="G27" s="12" t="s">
        <v>600</v>
      </c>
      <c r="H27" s="12" t="s">
        <v>234</v>
      </c>
      <c r="I27" s="12" t="s">
        <v>603</v>
      </c>
      <c r="J27" s="12" t="s">
        <v>244</v>
      </c>
      <c r="K27" s="12" t="s">
        <v>626</v>
      </c>
      <c r="L27" s="12" t="s">
        <v>624</v>
      </c>
      <c r="M27" s="12" t="s">
        <v>627</v>
      </c>
      <c r="N27" s="12" t="s">
        <v>307</v>
      </c>
      <c r="O27" s="12" t="s">
        <v>612</v>
      </c>
      <c r="P27" s="12" t="s">
        <v>611</v>
      </c>
      <c r="Q27" s="12" t="s">
        <v>609</v>
      </c>
      <c r="R27" s="140"/>
    </row>
    <row r="28" spans="1:18" x14ac:dyDescent="0.2">
      <c r="A28" s="13">
        <v>27</v>
      </c>
      <c r="B28" s="14" t="s">
        <v>633</v>
      </c>
      <c r="C28" s="12" t="s">
        <v>238</v>
      </c>
      <c r="D28" s="12" t="s">
        <v>223</v>
      </c>
      <c r="E28" s="12" t="s">
        <v>249</v>
      </c>
      <c r="F28" s="12" t="s">
        <v>221</v>
      </c>
      <c r="G28" s="12" t="s">
        <v>227</v>
      </c>
      <c r="H28" s="12" t="s">
        <v>245</v>
      </c>
      <c r="I28" s="12" t="s">
        <v>274</v>
      </c>
      <c r="J28" s="12" t="s">
        <v>244</v>
      </c>
      <c r="K28" s="12" t="s">
        <v>248</v>
      </c>
      <c r="L28" s="12" t="s">
        <v>277</v>
      </c>
      <c r="M28" s="12" t="s">
        <v>304</v>
      </c>
      <c r="N28" s="12" t="s">
        <v>268</v>
      </c>
      <c r="O28" s="12" t="s">
        <v>307</v>
      </c>
      <c r="P28" s="12" t="s">
        <v>611</v>
      </c>
      <c r="Q28" s="12" t="s">
        <v>609</v>
      </c>
      <c r="R28" s="140"/>
    </row>
    <row r="29" spans="1:18" x14ac:dyDescent="0.2">
      <c r="A29" s="13">
        <v>28</v>
      </c>
      <c r="B29" s="14" t="s">
        <v>647</v>
      </c>
      <c r="C29" s="12" t="s">
        <v>215</v>
      </c>
      <c r="D29" s="12" t="s">
        <v>220</v>
      </c>
      <c r="E29" s="12" t="s">
        <v>249</v>
      </c>
      <c r="F29" s="12" t="s">
        <v>233</v>
      </c>
      <c r="G29" s="12" t="s">
        <v>235</v>
      </c>
      <c r="H29" s="12" t="s">
        <v>246</v>
      </c>
      <c r="I29" s="12" t="s">
        <v>274</v>
      </c>
      <c r="J29" s="12" t="s">
        <v>588</v>
      </c>
      <c r="K29" s="12" t="s">
        <v>277</v>
      </c>
      <c r="L29" s="12" t="s">
        <v>626</v>
      </c>
      <c r="M29" s="12" t="s">
        <v>624</v>
      </c>
      <c r="N29" s="12" t="s">
        <v>307</v>
      </c>
      <c r="O29" s="12" t="s">
        <v>612</v>
      </c>
      <c r="P29" s="12" t="s">
        <v>611</v>
      </c>
      <c r="Q29" s="12" t="s">
        <v>608</v>
      </c>
      <c r="R29" s="140"/>
    </row>
    <row r="30" spans="1:18" x14ac:dyDescent="0.2">
      <c r="A30" s="13">
        <v>29</v>
      </c>
      <c r="B30" s="14" t="s">
        <v>681</v>
      </c>
      <c r="C30" s="12" t="s">
        <v>219</v>
      </c>
      <c r="D30" s="12" t="s">
        <v>238</v>
      </c>
      <c r="E30" s="12" t="s">
        <v>235</v>
      </c>
      <c r="F30" s="12" t="s">
        <v>236</v>
      </c>
      <c r="G30" s="12" t="s">
        <v>230</v>
      </c>
      <c r="H30" s="12" t="s">
        <v>225</v>
      </c>
      <c r="I30" s="12" t="s">
        <v>274</v>
      </c>
      <c r="J30" s="12" t="s">
        <v>234</v>
      </c>
      <c r="K30" s="12" t="s">
        <v>614</v>
      </c>
      <c r="L30" s="12" t="s">
        <v>615</v>
      </c>
      <c r="M30" s="12" t="s">
        <v>580</v>
      </c>
      <c r="N30" s="12" t="s">
        <v>267</v>
      </c>
      <c r="O30" s="12" t="s">
        <v>612</v>
      </c>
      <c r="P30" s="12" t="s">
        <v>607</v>
      </c>
      <c r="Q30" s="12" t="s">
        <v>609</v>
      </c>
      <c r="R30" s="140"/>
    </row>
    <row r="31" spans="1:18" x14ac:dyDescent="0.2">
      <c r="A31" s="13">
        <v>30</v>
      </c>
      <c r="B31" s="14" t="s">
        <v>105</v>
      </c>
      <c r="C31" s="12" t="s">
        <v>219</v>
      </c>
      <c r="D31" s="12" t="s">
        <v>238</v>
      </c>
      <c r="E31" s="12" t="s">
        <v>249</v>
      </c>
      <c r="F31" s="12" t="s">
        <v>292</v>
      </c>
      <c r="G31" s="12" t="s">
        <v>235</v>
      </c>
      <c r="H31" s="12" t="s">
        <v>226</v>
      </c>
      <c r="I31" s="12" t="s">
        <v>274</v>
      </c>
      <c r="J31" s="12" t="s">
        <v>279</v>
      </c>
      <c r="K31" s="12" t="s">
        <v>248</v>
      </c>
      <c r="L31" s="12" t="s">
        <v>629</v>
      </c>
      <c r="M31" s="12" t="s">
        <v>304</v>
      </c>
      <c r="N31" s="12" t="s">
        <v>613</v>
      </c>
      <c r="O31" s="12" t="s">
        <v>307</v>
      </c>
      <c r="P31" s="12" t="s">
        <v>611</v>
      </c>
      <c r="Q31" s="12" t="s">
        <v>609</v>
      </c>
      <c r="R31" s="140"/>
    </row>
    <row r="32" spans="1:18" x14ac:dyDescent="0.2">
      <c r="A32" s="13">
        <v>31</v>
      </c>
      <c r="B32" s="14" t="s">
        <v>652</v>
      </c>
      <c r="C32" s="12" t="s">
        <v>218</v>
      </c>
      <c r="D32" s="12" t="s">
        <v>220</v>
      </c>
      <c r="E32" s="12" t="s">
        <v>249</v>
      </c>
      <c r="F32" s="12" t="s">
        <v>292</v>
      </c>
      <c r="G32" s="12" t="s">
        <v>261</v>
      </c>
      <c r="H32" s="12" t="s">
        <v>232</v>
      </c>
      <c r="I32" s="12" t="s">
        <v>226</v>
      </c>
      <c r="J32" s="12" t="s">
        <v>246</v>
      </c>
      <c r="K32" s="12" t="s">
        <v>277</v>
      </c>
      <c r="L32" s="12" t="s">
        <v>627</v>
      </c>
      <c r="M32" s="12" t="s">
        <v>304</v>
      </c>
      <c r="N32" s="12" t="s">
        <v>265</v>
      </c>
      <c r="O32" s="12" t="s">
        <v>307</v>
      </c>
      <c r="P32" s="12" t="s">
        <v>611</v>
      </c>
      <c r="Q32" s="12" t="s">
        <v>609</v>
      </c>
      <c r="R32" s="140"/>
    </row>
    <row r="33" spans="1:18" x14ac:dyDescent="0.2">
      <c r="A33" s="13">
        <v>32</v>
      </c>
      <c r="B33" s="14" t="s">
        <v>450</v>
      </c>
      <c r="C33" s="12" t="s">
        <v>219</v>
      </c>
      <c r="D33" s="12" t="s">
        <v>220</v>
      </c>
      <c r="E33" s="12" t="s">
        <v>249</v>
      </c>
      <c r="F33" s="12" t="s">
        <v>292</v>
      </c>
      <c r="G33" s="12" t="s">
        <v>235</v>
      </c>
      <c r="H33" s="12" t="s">
        <v>232</v>
      </c>
      <c r="I33" s="12" t="s">
        <v>274</v>
      </c>
      <c r="J33" s="12" t="s">
        <v>246</v>
      </c>
      <c r="K33" s="12" t="s">
        <v>277</v>
      </c>
      <c r="L33" s="12" t="s">
        <v>615</v>
      </c>
      <c r="M33" s="12" t="s">
        <v>626</v>
      </c>
      <c r="N33" s="12" t="s">
        <v>307</v>
      </c>
      <c r="O33" s="12" t="s">
        <v>612</v>
      </c>
      <c r="P33" s="12" t="s">
        <v>611</v>
      </c>
      <c r="Q33" s="12" t="s">
        <v>609</v>
      </c>
      <c r="R33" s="140"/>
    </row>
    <row r="34" spans="1:18" x14ac:dyDescent="0.2">
      <c r="A34" s="13">
        <v>33</v>
      </c>
      <c r="B34" s="14" t="s">
        <v>332</v>
      </c>
      <c r="C34" s="12" t="s">
        <v>217</v>
      </c>
      <c r="D34" s="12" t="s">
        <v>238</v>
      </c>
      <c r="E34" s="12" t="s">
        <v>249</v>
      </c>
      <c r="F34" s="12" t="s">
        <v>292</v>
      </c>
      <c r="G34" s="12" t="s">
        <v>235</v>
      </c>
      <c r="H34" s="12" t="s">
        <v>245</v>
      </c>
      <c r="I34" s="12" t="s">
        <v>274</v>
      </c>
      <c r="J34" s="12" t="s">
        <v>232</v>
      </c>
      <c r="K34" s="12" t="s">
        <v>277</v>
      </c>
      <c r="L34" s="12" t="s">
        <v>626</v>
      </c>
      <c r="M34" s="12" t="s">
        <v>624</v>
      </c>
      <c r="N34" s="12" t="s">
        <v>307</v>
      </c>
      <c r="O34" s="12" t="s">
        <v>612</v>
      </c>
      <c r="P34" s="12" t="s">
        <v>611</v>
      </c>
      <c r="Q34" s="12" t="s">
        <v>609</v>
      </c>
      <c r="R34" s="140"/>
    </row>
    <row r="35" spans="1:18" x14ac:dyDescent="0.2">
      <c r="A35" s="13">
        <v>34</v>
      </c>
      <c r="B35" s="14" t="s">
        <v>410</v>
      </c>
      <c r="C35" s="12" t="s">
        <v>219</v>
      </c>
      <c r="D35" s="12" t="s">
        <v>215</v>
      </c>
      <c r="E35" s="12" t="s">
        <v>249</v>
      </c>
      <c r="F35" s="12" t="s">
        <v>242</v>
      </c>
      <c r="G35" s="12" t="s">
        <v>231</v>
      </c>
      <c r="H35" s="12" t="s">
        <v>605</v>
      </c>
      <c r="I35" s="12" t="s">
        <v>274</v>
      </c>
      <c r="J35" s="12" t="s">
        <v>232</v>
      </c>
      <c r="K35" s="12" t="s">
        <v>626</v>
      </c>
      <c r="L35" s="12" t="s">
        <v>629</v>
      </c>
      <c r="M35" s="12" t="s">
        <v>624</v>
      </c>
      <c r="N35" s="12" t="s">
        <v>307</v>
      </c>
      <c r="O35" s="12" t="s">
        <v>612</v>
      </c>
      <c r="P35" s="12" t="s">
        <v>611</v>
      </c>
      <c r="Q35" s="12" t="s">
        <v>609</v>
      </c>
      <c r="R35" s="140"/>
    </row>
    <row r="36" spans="1:18" x14ac:dyDescent="0.2">
      <c r="A36" s="13">
        <v>35</v>
      </c>
      <c r="B36" s="14" t="s">
        <v>671</v>
      </c>
      <c r="C36" s="12" t="s">
        <v>219</v>
      </c>
      <c r="D36" s="12" t="s">
        <v>222</v>
      </c>
      <c r="E36" s="12" t="s">
        <v>249</v>
      </c>
      <c r="F36" s="12" t="s">
        <v>235</v>
      </c>
      <c r="G36" s="12" t="s">
        <v>261</v>
      </c>
      <c r="H36" s="12" t="s">
        <v>232</v>
      </c>
      <c r="I36" s="12" t="s">
        <v>588</v>
      </c>
      <c r="J36" s="12" t="s">
        <v>262</v>
      </c>
      <c r="K36" s="12" t="s">
        <v>626</v>
      </c>
      <c r="L36" s="12" t="s">
        <v>629</v>
      </c>
      <c r="M36" s="12" t="s">
        <v>624</v>
      </c>
      <c r="N36" s="12" t="s">
        <v>613</v>
      </c>
      <c r="O36" s="12" t="s">
        <v>307</v>
      </c>
      <c r="P36" s="12" t="s">
        <v>611</v>
      </c>
      <c r="Q36" s="12" t="s">
        <v>609</v>
      </c>
      <c r="R36" s="140"/>
    </row>
    <row r="37" spans="1:18" x14ac:dyDescent="0.2">
      <c r="A37" s="13">
        <v>36</v>
      </c>
      <c r="B37" s="14" t="s">
        <v>19</v>
      </c>
      <c r="C37" s="12" t="s">
        <v>219</v>
      </c>
      <c r="D37" s="12" t="s">
        <v>238</v>
      </c>
      <c r="E37" s="12" t="s">
        <v>249</v>
      </c>
      <c r="F37" s="12" t="s">
        <v>292</v>
      </c>
      <c r="G37" s="12" t="s">
        <v>233</v>
      </c>
      <c r="H37" s="12" t="s">
        <v>605</v>
      </c>
      <c r="I37" s="12" t="s">
        <v>274</v>
      </c>
      <c r="J37" s="12" t="s">
        <v>588</v>
      </c>
      <c r="K37" s="12" t="s">
        <v>626</v>
      </c>
      <c r="L37" s="12" t="s">
        <v>615</v>
      </c>
      <c r="M37" s="12" t="s">
        <v>580</v>
      </c>
      <c r="N37" s="12" t="s">
        <v>613</v>
      </c>
      <c r="O37" s="12" t="s">
        <v>307</v>
      </c>
      <c r="P37" s="12" t="s">
        <v>611</v>
      </c>
      <c r="Q37" s="12" t="s">
        <v>609</v>
      </c>
      <c r="R37" s="140"/>
    </row>
    <row r="38" spans="1:18" x14ac:dyDescent="0.2">
      <c r="A38" s="13">
        <v>37</v>
      </c>
      <c r="B38" s="14" t="s">
        <v>645</v>
      </c>
      <c r="C38" s="12" t="s">
        <v>219</v>
      </c>
      <c r="D38" s="12" t="s">
        <v>229</v>
      </c>
      <c r="E38" s="12" t="s">
        <v>249</v>
      </c>
      <c r="F38" s="12" t="s">
        <v>295</v>
      </c>
      <c r="G38" s="12" t="s">
        <v>231</v>
      </c>
      <c r="H38" s="12" t="s">
        <v>232</v>
      </c>
      <c r="I38" s="12" t="s">
        <v>274</v>
      </c>
      <c r="J38" s="12" t="s">
        <v>262</v>
      </c>
      <c r="K38" s="12" t="s">
        <v>277</v>
      </c>
      <c r="L38" s="12" t="s">
        <v>629</v>
      </c>
      <c r="M38" s="12" t="s">
        <v>626</v>
      </c>
      <c r="N38" s="12" t="s">
        <v>307</v>
      </c>
      <c r="O38" s="12" t="s">
        <v>612</v>
      </c>
      <c r="P38" s="12" t="s">
        <v>611</v>
      </c>
      <c r="Q38" s="12" t="s">
        <v>609</v>
      </c>
      <c r="R38" s="140"/>
    </row>
    <row r="39" spans="1:18" x14ac:dyDescent="0.2">
      <c r="A39" s="13">
        <v>38</v>
      </c>
      <c r="B39" s="14" t="s">
        <v>670</v>
      </c>
      <c r="C39" s="12" t="s">
        <v>223</v>
      </c>
      <c r="D39" s="12" t="s">
        <v>220</v>
      </c>
      <c r="E39" s="12" t="s">
        <v>249</v>
      </c>
      <c r="F39" s="12" t="s">
        <v>292</v>
      </c>
      <c r="G39" s="12" t="s">
        <v>236</v>
      </c>
      <c r="H39" s="12" t="s">
        <v>232</v>
      </c>
      <c r="I39" s="12" t="s">
        <v>279</v>
      </c>
      <c r="J39" s="12" t="s">
        <v>246</v>
      </c>
      <c r="K39" s="12" t="s">
        <v>277</v>
      </c>
      <c r="L39" s="12" t="s">
        <v>629</v>
      </c>
      <c r="M39" s="12" t="s">
        <v>626</v>
      </c>
      <c r="N39" s="12" t="s">
        <v>613</v>
      </c>
      <c r="O39" s="12" t="s">
        <v>307</v>
      </c>
      <c r="P39" s="12" t="s">
        <v>606</v>
      </c>
      <c r="Q39" s="12" t="s">
        <v>609</v>
      </c>
      <c r="R39" s="140"/>
    </row>
    <row r="40" spans="1:18" x14ac:dyDescent="0.2">
      <c r="A40" s="13">
        <v>39</v>
      </c>
      <c r="B40" s="14" t="s">
        <v>62</v>
      </c>
      <c r="C40" s="12" t="s">
        <v>219</v>
      </c>
      <c r="D40" s="12" t="s">
        <v>220</v>
      </c>
      <c r="E40" s="12" t="s">
        <v>249</v>
      </c>
      <c r="F40" s="12" t="s">
        <v>235</v>
      </c>
      <c r="G40" s="12" t="s">
        <v>291</v>
      </c>
      <c r="H40" s="12" t="s">
        <v>245</v>
      </c>
      <c r="I40" s="12" t="s">
        <v>274</v>
      </c>
      <c r="J40" s="12" t="s">
        <v>256</v>
      </c>
      <c r="K40" s="12" t="s">
        <v>277</v>
      </c>
      <c r="L40" s="12" t="s">
        <v>629</v>
      </c>
      <c r="M40" s="12" t="s">
        <v>627</v>
      </c>
      <c r="N40" s="12" t="s">
        <v>613</v>
      </c>
      <c r="O40" s="12" t="s">
        <v>307</v>
      </c>
      <c r="P40" s="12" t="s">
        <v>610</v>
      </c>
      <c r="Q40" s="12" t="s">
        <v>611</v>
      </c>
      <c r="R40" s="140"/>
    </row>
    <row r="41" spans="1:18" x14ac:dyDescent="0.2">
      <c r="A41" s="13">
        <v>40</v>
      </c>
      <c r="B41" s="14" t="s">
        <v>27</v>
      </c>
      <c r="C41" s="12" t="s">
        <v>238</v>
      </c>
      <c r="D41" s="12" t="s">
        <v>220</v>
      </c>
      <c r="E41" s="12" t="s">
        <v>249</v>
      </c>
      <c r="F41" s="12" t="s">
        <v>242</v>
      </c>
      <c r="G41" s="12" t="s">
        <v>261</v>
      </c>
      <c r="H41" s="12" t="s">
        <v>315</v>
      </c>
      <c r="I41" s="12" t="s">
        <v>274</v>
      </c>
      <c r="J41" s="12" t="s">
        <v>603</v>
      </c>
      <c r="K41" s="12" t="s">
        <v>277</v>
      </c>
      <c r="L41" s="12" t="s">
        <v>615</v>
      </c>
      <c r="M41" s="12" t="s">
        <v>626</v>
      </c>
      <c r="N41" s="12" t="s">
        <v>265</v>
      </c>
      <c r="O41" s="12" t="s">
        <v>613</v>
      </c>
      <c r="P41" s="12" t="s">
        <v>611</v>
      </c>
      <c r="Q41" s="12" t="s">
        <v>609</v>
      </c>
      <c r="R41" s="140"/>
    </row>
    <row r="42" spans="1:18" x14ac:dyDescent="0.2">
      <c r="A42" s="13">
        <v>41</v>
      </c>
      <c r="B42" s="14" t="s">
        <v>688</v>
      </c>
      <c r="C42" s="12" t="s">
        <v>219</v>
      </c>
      <c r="D42" s="12" t="s">
        <v>220</v>
      </c>
      <c r="E42" s="12" t="s">
        <v>249</v>
      </c>
      <c r="F42" s="12" t="s">
        <v>292</v>
      </c>
      <c r="G42" s="12" t="s">
        <v>235</v>
      </c>
      <c r="H42" s="12" t="s">
        <v>226</v>
      </c>
      <c r="I42" s="12" t="s">
        <v>274</v>
      </c>
      <c r="J42" s="12" t="s">
        <v>279</v>
      </c>
      <c r="K42" s="12" t="s">
        <v>626</v>
      </c>
      <c r="L42" s="12" t="s">
        <v>627</v>
      </c>
      <c r="M42" s="12" t="s">
        <v>624</v>
      </c>
      <c r="N42" s="12" t="s">
        <v>307</v>
      </c>
      <c r="O42" s="12" t="s">
        <v>612</v>
      </c>
      <c r="P42" s="12" t="s">
        <v>611</v>
      </c>
      <c r="Q42" s="12" t="s">
        <v>609</v>
      </c>
      <c r="R42" s="140"/>
    </row>
    <row r="43" spans="1:18" x14ac:dyDescent="0.2">
      <c r="A43" s="13">
        <v>42</v>
      </c>
      <c r="B43" s="14" t="s">
        <v>632</v>
      </c>
      <c r="C43" s="12" t="s">
        <v>219</v>
      </c>
      <c r="D43" s="12" t="s">
        <v>220</v>
      </c>
      <c r="E43" s="12" t="s">
        <v>249</v>
      </c>
      <c r="F43" s="12" t="s">
        <v>292</v>
      </c>
      <c r="G43" s="12" t="s">
        <v>235</v>
      </c>
      <c r="H43" s="12" t="s">
        <v>232</v>
      </c>
      <c r="I43" s="12" t="s">
        <v>274</v>
      </c>
      <c r="J43" s="12" t="s">
        <v>262</v>
      </c>
      <c r="K43" s="12" t="s">
        <v>277</v>
      </c>
      <c r="L43" s="12" t="s">
        <v>626</v>
      </c>
      <c r="M43" s="12" t="s">
        <v>580</v>
      </c>
      <c r="N43" s="12" t="s">
        <v>265</v>
      </c>
      <c r="O43" s="12" t="s">
        <v>307</v>
      </c>
      <c r="P43" s="12" t="s">
        <v>611</v>
      </c>
      <c r="Q43" s="12" t="s">
        <v>609</v>
      </c>
      <c r="R43" s="140"/>
    </row>
    <row r="44" spans="1:18" x14ac:dyDescent="0.2">
      <c r="A44" s="13">
        <v>43</v>
      </c>
      <c r="B44" s="14" t="s">
        <v>439</v>
      </c>
      <c r="C44" s="12" t="s">
        <v>218</v>
      </c>
      <c r="D44" s="12" t="s">
        <v>220</v>
      </c>
      <c r="E44" s="12" t="s">
        <v>249</v>
      </c>
      <c r="F44" s="12" t="s">
        <v>600</v>
      </c>
      <c r="G44" s="12" t="s">
        <v>295</v>
      </c>
      <c r="H44" s="12" t="s">
        <v>256</v>
      </c>
      <c r="I44" s="12" t="s">
        <v>279</v>
      </c>
      <c r="J44" s="12" t="s">
        <v>246</v>
      </c>
      <c r="K44" s="12" t="s">
        <v>619</v>
      </c>
      <c r="L44" s="12" t="s">
        <v>615</v>
      </c>
      <c r="M44" s="12" t="s">
        <v>629</v>
      </c>
      <c r="N44" s="12" t="s">
        <v>267</v>
      </c>
      <c r="O44" s="12" t="s">
        <v>612</v>
      </c>
      <c r="P44" s="12" t="s">
        <v>611</v>
      </c>
      <c r="Q44" s="12" t="s">
        <v>609</v>
      </c>
      <c r="R44" s="140"/>
    </row>
    <row r="45" spans="1:18" x14ac:dyDescent="0.2">
      <c r="A45" s="13">
        <v>44</v>
      </c>
      <c r="B45" s="14" t="s">
        <v>668</v>
      </c>
      <c r="C45" s="12" t="s">
        <v>219</v>
      </c>
      <c r="D45" s="12" t="s">
        <v>238</v>
      </c>
      <c r="E45" s="12" t="s">
        <v>249</v>
      </c>
      <c r="F45" s="12" t="s">
        <v>292</v>
      </c>
      <c r="G45" s="12" t="s">
        <v>291</v>
      </c>
      <c r="H45" s="12" t="s">
        <v>256</v>
      </c>
      <c r="I45" s="12" t="s">
        <v>274</v>
      </c>
      <c r="J45" s="12" t="s">
        <v>246</v>
      </c>
      <c r="K45" s="12" t="s">
        <v>629</v>
      </c>
      <c r="L45" s="12" t="s">
        <v>619</v>
      </c>
      <c r="M45" s="12" t="s">
        <v>616</v>
      </c>
      <c r="N45" s="12" t="s">
        <v>265</v>
      </c>
      <c r="O45" s="12" t="s">
        <v>307</v>
      </c>
      <c r="P45" s="12" t="s">
        <v>607</v>
      </c>
      <c r="Q45" s="12" t="s">
        <v>609</v>
      </c>
      <c r="R45" s="140"/>
    </row>
    <row r="46" spans="1:18" x14ac:dyDescent="0.2">
      <c r="A46" s="13">
        <v>45</v>
      </c>
      <c r="B46" s="14" t="s">
        <v>644</v>
      </c>
      <c r="C46" s="12" t="s">
        <v>219</v>
      </c>
      <c r="D46" s="12" t="s">
        <v>222</v>
      </c>
      <c r="E46" s="12" t="s">
        <v>249</v>
      </c>
      <c r="F46" s="12" t="s">
        <v>292</v>
      </c>
      <c r="G46" s="12" t="s">
        <v>295</v>
      </c>
      <c r="H46" s="12" t="s">
        <v>605</v>
      </c>
      <c r="I46" s="12" t="s">
        <v>274</v>
      </c>
      <c r="J46" s="12" t="s">
        <v>588</v>
      </c>
      <c r="K46" s="12" t="s">
        <v>626</v>
      </c>
      <c r="L46" s="12" t="s">
        <v>615</v>
      </c>
      <c r="M46" s="12" t="s">
        <v>619</v>
      </c>
      <c r="N46" s="12" t="s">
        <v>265</v>
      </c>
      <c r="O46" s="12" t="s">
        <v>307</v>
      </c>
      <c r="P46" s="12" t="s">
        <v>608</v>
      </c>
      <c r="Q46" s="12" t="s">
        <v>609</v>
      </c>
      <c r="R46" s="140"/>
    </row>
    <row r="47" spans="1:18" x14ac:dyDescent="0.2">
      <c r="A47" s="13">
        <v>46</v>
      </c>
      <c r="B47" s="14" t="s">
        <v>337</v>
      </c>
      <c r="C47" s="12" t="s">
        <v>215</v>
      </c>
      <c r="D47" s="12" t="s">
        <v>218</v>
      </c>
      <c r="E47" s="12" t="s">
        <v>249</v>
      </c>
      <c r="F47" s="12" t="s">
        <v>233</v>
      </c>
      <c r="G47" s="12" t="s">
        <v>235</v>
      </c>
      <c r="H47" s="12" t="s">
        <v>245</v>
      </c>
      <c r="I47" s="12" t="s">
        <v>256</v>
      </c>
      <c r="J47" s="12" t="s">
        <v>246</v>
      </c>
      <c r="K47" s="12" t="s">
        <v>626</v>
      </c>
      <c r="L47" s="12" t="s">
        <v>629</v>
      </c>
      <c r="M47" s="12" t="s">
        <v>627</v>
      </c>
      <c r="N47" s="12" t="s">
        <v>307</v>
      </c>
      <c r="O47" s="12" t="s">
        <v>612</v>
      </c>
      <c r="P47" s="12" t="s">
        <v>611</v>
      </c>
      <c r="Q47" s="12" t="s">
        <v>609</v>
      </c>
      <c r="R47" s="140"/>
    </row>
    <row r="48" spans="1:18" x14ac:dyDescent="0.2">
      <c r="A48" s="13">
        <v>47</v>
      </c>
      <c r="B48" s="14" t="s">
        <v>183</v>
      </c>
      <c r="C48" s="12" t="s">
        <v>217</v>
      </c>
      <c r="D48" s="12" t="s">
        <v>238</v>
      </c>
      <c r="E48" s="12" t="s">
        <v>249</v>
      </c>
      <c r="F48" s="12" t="s">
        <v>292</v>
      </c>
      <c r="G48" s="12" t="s">
        <v>295</v>
      </c>
      <c r="H48" s="12" t="s">
        <v>605</v>
      </c>
      <c r="I48" s="12" t="s">
        <v>274</v>
      </c>
      <c r="J48" s="12" t="s">
        <v>246</v>
      </c>
      <c r="K48" s="12" t="s">
        <v>277</v>
      </c>
      <c r="L48" s="12" t="s">
        <v>626</v>
      </c>
      <c r="M48" s="12" t="s">
        <v>629</v>
      </c>
      <c r="N48" s="12" t="s">
        <v>613</v>
      </c>
      <c r="O48" s="12" t="s">
        <v>307</v>
      </c>
      <c r="P48" s="12" t="s">
        <v>607</v>
      </c>
      <c r="Q48" s="12" t="s">
        <v>609</v>
      </c>
      <c r="R48" s="140"/>
    </row>
    <row r="49" spans="1:18" x14ac:dyDescent="0.2">
      <c r="A49" s="13">
        <v>48</v>
      </c>
      <c r="B49" s="14" t="s">
        <v>452</v>
      </c>
      <c r="C49" s="12" t="s">
        <v>219</v>
      </c>
      <c r="D49" s="12" t="s">
        <v>222</v>
      </c>
      <c r="E49" s="12" t="s">
        <v>242</v>
      </c>
      <c r="F49" s="12" t="s">
        <v>230</v>
      </c>
      <c r="G49" s="12" t="s">
        <v>291</v>
      </c>
      <c r="H49" s="12" t="s">
        <v>232</v>
      </c>
      <c r="I49" s="12" t="s">
        <v>274</v>
      </c>
      <c r="J49" s="12" t="s">
        <v>279</v>
      </c>
      <c r="K49" s="12" t="s">
        <v>626</v>
      </c>
      <c r="L49" s="12" t="s">
        <v>624</v>
      </c>
      <c r="M49" s="12" t="s">
        <v>618</v>
      </c>
      <c r="N49" s="12" t="s">
        <v>306</v>
      </c>
      <c r="O49" s="12" t="s">
        <v>307</v>
      </c>
      <c r="P49" s="12" t="s">
        <v>611</v>
      </c>
      <c r="Q49" s="12" t="s">
        <v>609</v>
      </c>
      <c r="R49" s="140"/>
    </row>
    <row r="50" spans="1:18" x14ac:dyDescent="0.2">
      <c r="A50" s="13">
        <v>49</v>
      </c>
      <c r="B50" s="14" t="s">
        <v>453</v>
      </c>
      <c r="C50" s="12" t="s">
        <v>215</v>
      </c>
      <c r="D50" s="12" t="s">
        <v>220</v>
      </c>
      <c r="E50" s="12" t="s">
        <v>249</v>
      </c>
      <c r="F50" s="12" t="s">
        <v>242</v>
      </c>
      <c r="G50" s="12" t="s">
        <v>261</v>
      </c>
      <c r="H50" s="12" t="s">
        <v>226</v>
      </c>
      <c r="I50" s="12" t="s">
        <v>588</v>
      </c>
      <c r="J50" s="12" t="s">
        <v>244</v>
      </c>
      <c r="K50" s="12" t="s">
        <v>626</v>
      </c>
      <c r="L50" s="12" t="s">
        <v>627</v>
      </c>
      <c r="M50" s="12" t="s">
        <v>624</v>
      </c>
      <c r="N50" s="12" t="s">
        <v>613</v>
      </c>
      <c r="O50" s="12" t="s">
        <v>307</v>
      </c>
      <c r="P50" s="12" t="s">
        <v>611</v>
      </c>
      <c r="Q50" s="12" t="s">
        <v>609</v>
      </c>
      <c r="R50" s="140"/>
    </row>
    <row r="51" spans="1:18" x14ac:dyDescent="0.2">
      <c r="A51" s="13">
        <v>50</v>
      </c>
      <c r="B51" s="14" t="s">
        <v>454</v>
      </c>
      <c r="C51" s="12" t="s">
        <v>219</v>
      </c>
      <c r="D51" s="12" t="s">
        <v>220</v>
      </c>
      <c r="E51" s="12" t="s">
        <v>249</v>
      </c>
      <c r="F51" s="12" t="s">
        <v>224</v>
      </c>
      <c r="G51" s="12" t="s">
        <v>233</v>
      </c>
      <c r="H51" s="12" t="s">
        <v>232</v>
      </c>
      <c r="I51" s="12" t="s">
        <v>588</v>
      </c>
      <c r="J51" s="12" t="s">
        <v>255</v>
      </c>
      <c r="K51" s="12" t="s">
        <v>623</v>
      </c>
      <c r="L51" s="12" t="s">
        <v>624</v>
      </c>
      <c r="M51" s="12" t="s">
        <v>616</v>
      </c>
      <c r="N51" s="12" t="s">
        <v>613</v>
      </c>
      <c r="O51" s="12" t="s">
        <v>307</v>
      </c>
      <c r="P51" s="12" t="s">
        <v>611</v>
      </c>
      <c r="Q51" s="12" t="s">
        <v>609</v>
      </c>
      <c r="R51" s="140"/>
    </row>
    <row r="52" spans="1:18" x14ac:dyDescent="0.2">
      <c r="A52" s="13">
        <v>51</v>
      </c>
      <c r="B52" s="14" t="s">
        <v>679</v>
      </c>
      <c r="C52" s="12" t="s">
        <v>217</v>
      </c>
      <c r="D52" s="12" t="s">
        <v>223</v>
      </c>
      <c r="E52" s="12" t="s">
        <v>290</v>
      </c>
      <c r="F52" s="12" t="s">
        <v>242</v>
      </c>
      <c r="G52" s="12" t="s">
        <v>235</v>
      </c>
      <c r="H52" s="12" t="s">
        <v>245</v>
      </c>
      <c r="I52" s="12" t="s">
        <v>588</v>
      </c>
      <c r="J52" s="12" t="s">
        <v>226</v>
      </c>
      <c r="K52" s="12" t="s">
        <v>627</v>
      </c>
      <c r="L52" s="12" t="s">
        <v>615</v>
      </c>
      <c r="M52" s="12" t="s">
        <v>619</v>
      </c>
      <c r="N52" s="12" t="s">
        <v>307</v>
      </c>
      <c r="O52" s="12" t="s">
        <v>612</v>
      </c>
      <c r="P52" s="12" t="s">
        <v>611</v>
      </c>
      <c r="Q52" s="12" t="s">
        <v>609</v>
      </c>
      <c r="R52" s="140"/>
    </row>
    <row r="53" spans="1:18" x14ac:dyDescent="0.2">
      <c r="A53" s="13">
        <v>52</v>
      </c>
      <c r="B53" s="14" t="s">
        <v>636</v>
      </c>
      <c r="C53" s="12" t="s">
        <v>219</v>
      </c>
      <c r="D53" s="12" t="s">
        <v>220</v>
      </c>
      <c r="E53" s="12" t="s">
        <v>295</v>
      </c>
      <c r="F53" s="12" t="s">
        <v>292</v>
      </c>
      <c r="G53" s="12" t="s">
        <v>235</v>
      </c>
      <c r="H53" s="12" t="s">
        <v>245</v>
      </c>
      <c r="I53" s="12" t="s">
        <v>274</v>
      </c>
      <c r="J53" s="12" t="s">
        <v>252</v>
      </c>
      <c r="K53" s="12" t="s">
        <v>277</v>
      </c>
      <c r="L53" s="12" t="s">
        <v>624</v>
      </c>
      <c r="M53" s="12" t="s">
        <v>299</v>
      </c>
      <c r="N53" s="12" t="s">
        <v>307</v>
      </c>
      <c r="O53" s="12" t="s">
        <v>612</v>
      </c>
      <c r="P53" s="12" t="s">
        <v>611</v>
      </c>
      <c r="Q53" s="12" t="s">
        <v>609</v>
      </c>
      <c r="R53" s="140"/>
    </row>
    <row r="54" spans="1:18" x14ac:dyDescent="0.2">
      <c r="A54" s="13">
        <v>53</v>
      </c>
      <c r="B54" s="14" t="s">
        <v>648</v>
      </c>
      <c r="C54" s="12" t="s">
        <v>215</v>
      </c>
      <c r="D54" s="12" t="s">
        <v>220</v>
      </c>
      <c r="E54" s="12" t="s">
        <v>249</v>
      </c>
      <c r="F54" s="12" t="s">
        <v>600</v>
      </c>
      <c r="G54" s="12" t="s">
        <v>241</v>
      </c>
      <c r="H54" s="12" t="s">
        <v>225</v>
      </c>
      <c r="I54" s="12" t="s">
        <v>274</v>
      </c>
      <c r="J54" s="12" t="s">
        <v>588</v>
      </c>
      <c r="K54" s="12" t="s">
        <v>626</v>
      </c>
      <c r="L54" s="12" t="s">
        <v>615</v>
      </c>
      <c r="M54" s="12" t="s">
        <v>580</v>
      </c>
      <c r="N54" s="12" t="s">
        <v>613</v>
      </c>
      <c r="O54" s="12" t="s">
        <v>307</v>
      </c>
      <c r="P54" s="12" t="s">
        <v>611</v>
      </c>
      <c r="Q54" s="12" t="s">
        <v>609</v>
      </c>
      <c r="R54" s="140"/>
    </row>
    <row r="55" spans="1:18" x14ac:dyDescent="0.2">
      <c r="A55" s="13">
        <v>54</v>
      </c>
      <c r="B55" s="14" t="s">
        <v>649</v>
      </c>
      <c r="C55" s="12" t="s">
        <v>217</v>
      </c>
      <c r="D55" s="12" t="s">
        <v>229</v>
      </c>
      <c r="E55" s="12" t="s">
        <v>249</v>
      </c>
      <c r="F55" s="12" t="s">
        <v>295</v>
      </c>
      <c r="G55" s="12" t="s">
        <v>235</v>
      </c>
      <c r="H55" s="12" t="s">
        <v>603</v>
      </c>
      <c r="I55" s="12" t="s">
        <v>274</v>
      </c>
      <c r="J55" s="12" t="s">
        <v>604</v>
      </c>
      <c r="K55" s="12" t="s">
        <v>277</v>
      </c>
      <c r="L55" s="12" t="s">
        <v>264</v>
      </c>
      <c r="M55" s="12" t="s">
        <v>580</v>
      </c>
      <c r="N55" s="12" t="s">
        <v>613</v>
      </c>
      <c r="O55" s="12" t="s">
        <v>307</v>
      </c>
      <c r="P55" s="12" t="s">
        <v>611</v>
      </c>
      <c r="Q55" s="12" t="s">
        <v>609</v>
      </c>
      <c r="R55" s="140"/>
    </row>
    <row r="56" spans="1:18" x14ac:dyDescent="0.2">
      <c r="A56" s="13">
        <v>55</v>
      </c>
      <c r="B56" s="14" t="s">
        <v>676</v>
      </c>
      <c r="C56" s="12" t="s">
        <v>217</v>
      </c>
      <c r="D56" s="12" t="s">
        <v>215</v>
      </c>
      <c r="E56" s="12" t="s">
        <v>249</v>
      </c>
      <c r="F56" s="12" t="s">
        <v>295</v>
      </c>
      <c r="G56" s="12" t="s">
        <v>235</v>
      </c>
      <c r="H56" s="12" t="s">
        <v>602</v>
      </c>
      <c r="I56" s="12" t="s">
        <v>274</v>
      </c>
      <c r="J56" s="12" t="s">
        <v>255</v>
      </c>
      <c r="K56" s="12" t="s">
        <v>626</v>
      </c>
      <c r="L56" s="12" t="s">
        <v>615</v>
      </c>
      <c r="M56" s="12" t="s">
        <v>624</v>
      </c>
      <c r="N56" s="12" t="s">
        <v>307</v>
      </c>
      <c r="O56" s="12" t="s">
        <v>612</v>
      </c>
      <c r="P56" s="12" t="s">
        <v>611</v>
      </c>
      <c r="Q56" s="12" t="s">
        <v>609</v>
      </c>
      <c r="R56" s="140"/>
    </row>
    <row r="57" spans="1:18" x14ac:dyDescent="0.2">
      <c r="A57" s="13">
        <v>56</v>
      </c>
      <c r="B57" s="14" t="s">
        <v>501</v>
      </c>
      <c r="C57" s="12" t="s">
        <v>219</v>
      </c>
      <c r="D57" s="12" t="s">
        <v>229</v>
      </c>
      <c r="E57" s="12" t="s">
        <v>249</v>
      </c>
      <c r="F57" s="12" t="s">
        <v>292</v>
      </c>
      <c r="G57" s="12" t="s">
        <v>600</v>
      </c>
      <c r="H57" s="12" t="s">
        <v>245</v>
      </c>
      <c r="I57" s="12" t="s">
        <v>274</v>
      </c>
      <c r="J57" s="12" t="s">
        <v>246</v>
      </c>
      <c r="K57" s="12" t="s">
        <v>248</v>
      </c>
      <c r="L57" s="12" t="s">
        <v>629</v>
      </c>
      <c r="M57" s="12" t="s">
        <v>626</v>
      </c>
      <c r="N57" s="12" t="s">
        <v>613</v>
      </c>
      <c r="O57" s="12" t="s">
        <v>612</v>
      </c>
      <c r="P57" s="12" t="s">
        <v>611</v>
      </c>
      <c r="Q57" s="12" t="s">
        <v>609</v>
      </c>
      <c r="R57" s="140"/>
    </row>
    <row r="58" spans="1:18" x14ac:dyDescent="0.2">
      <c r="A58" s="13">
        <v>57</v>
      </c>
      <c r="B58" s="14" t="s">
        <v>642</v>
      </c>
      <c r="C58" s="12" t="s">
        <v>219</v>
      </c>
      <c r="D58" s="12" t="s">
        <v>215</v>
      </c>
      <c r="E58" s="12" t="s">
        <v>249</v>
      </c>
      <c r="F58" s="12" t="s">
        <v>295</v>
      </c>
      <c r="G58" s="12" t="s">
        <v>230</v>
      </c>
      <c r="H58" s="12" t="s">
        <v>245</v>
      </c>
      <c r="I58" s="12" t="s">
        <v>232</v>
      </c>
      <c r="J58" s="12" t="s">
        <v>605</v>
      </c>
      <c r="K58" s="12" t="s">
        <v>248</v>
      </c>
      <c r="L58" s="12" t="s">
        <v>624</v>
      </c>
      <c r="M58" s="12" t="s">
        <v>580</v>
      </c>
      <c r="N58" s="12" t="s">
        <v>613</v>
      </c>
      <c r="O58" s="12" t="s">
        <v>307</v>
      </c>
      <c r="P58" s="12" t="s">
        <v>611</v>
      </c>
      <c r="Q58" s="12" t="s">
        <v>610</v>
      </c>
      <c r="R58" s="140"/>
    </row>
    <row r="59" spans="1:18" x14ac:dyDescent="0.2">
      <c r="A59" s="13">
        <v>58</v>
      </c>
      <c r="B59" s="14" t="s">
        <v>635</v>
      </c>
      <c r="C59" s="12" t="s">
        <v>238</v>
      </c>
      <c r="D59" s="12" t="s">
        <v>220</v>
      </c>
      <c r="E59" s="12" t="s">
        <v>249</v>
      </c>
      <c r="F59" s="12" t="s">
        <v>292</v>
      </c>
      <c r="G59" s="12" t="s">
        <v>290</v>
      </c>
      <c r="H59" s="12" t="s">
        <v>256</v>
      </c>
      <c r="I59" s="12" t="s">
        <v>226</v>
      </c>
      <c r="J59" s="12" t="s">
        <v>604</v>
      </c>
      <c r="K59" s="12" t="s">
        <v>248</v>
      </c>
      <c r="L59" s="12" t="s">
        <v>277</v>
      </c>
      <c r="M59" s="12" t="s">
        <v>264</v>
      </c>
      <c r="N59" s="12" t="s">
        <v>613</v>
      </c>
      <c r="O59" s="12" t="s">
        <v>307</v>
      </c>
      <c r="P59" s="12" t="s">
        <v>610</v>
      </c>
      <c r="Q59" s="12" t="s">
        <v>609</v>
      </c>
      <c r="R59" s="140"/>
    </row>
    <row r="60" spans="1:18" x14ac:dyDescent="0.2">
      <c r="A60" s="13">
        <v>59</v>
      </c>
      <c r="B60" s="14" t="s">
        <v>111</v>
      </c>
      <c r="C60" s="12" t="s">
        <v>238</v>
      </c>
      <c r="D60" s="12" t="s">
        <v>220</v>
      </c>
      <c r="E60" s="12" t="s">
        <v>249</v>
      </c>
      <c r="F60" s="12" t="s">
        <v>292</v>
      </c>
      <c r="G60" s="12" t="s">
        <v>235</v>
      </c>
      <c r="H60" s="12" t="s">
        <v>246</v>
      </c>
      <c r="I60" s="12" t="s">
        <v>274</v>
      </c>
      <c r="J60" s="12" t="s">
        <v>603</v>
      </c>
      <c r="K60" s="12" t="s">
        <v>626</v>
      </c>
      <c r="L60" s="12" t="s">
        <v>615</v>
      </c>
      <c r="M60" s="12" t="s">
        <v>616</v>
      </c>
      <c r="N60" s="12" t="s">
        <v>265</v>
      </c>
      <c r="O60" s="12" t="s">
        <v>307</v>
      </c>
      <c r="P60" s="12" t="s">
        <v>611</v>
      </c>
      <c r="Q60" s="12" t="s">
        <v>609</v>
      </c>
      <c r="R60" s="140"/>
    </row>
    <row r="61" spans="1:18" x14ac:dyDescent="0.2">
      <c r="A61" s="13">
        <v>60</v>
      </c>
      <c r="B61" s="14" t="s">
        <v>641</v>
      </c>
      <c r="C61" s="12" t="s">
        <v>219</v>
      </c>
      <c r="D61" s="12" t="s">
        <v>220</v>
      </c>
      <c r="E61" s="12" t="s">
        <v>249</v>
      </c>
      <c r="F61" s="12" t="s">
        <v>292</v>
      </c>
      <c r="G61" s="12" t="s">
        <v>235</v>
      </c>
      <c r="H61" s="12" t="s">
        <v>245</v>
      </c>
      <c r="I61" s="12" t="s">
        <v>274</v>
      </c>
      <c r="J61" s="12" t="s">
        <v>232</v>
      </c>
      <c r="K61" s="12" t="s">
        <v>277</v>
      </c>
      <c r="L61" s="12" t="s">
        <v>615</v>
      </c>
      <c r="M61" s="12" t="s">
        <v>626</v>
      </c>
      <c r="N61" s="12" t="s">
        <v>613</v>
      </c>
      <c r="O61" s="12" t="s">
        <v>307</v>
      </c>
      <c r="P61" s="12" t="s">
        <v>611</v>
      </c>
      <c r="Q61" s="12" t="s">
        <v>609</v>
      </c>
      <c r="R61" s="140"/>
    </row>
    <row r="62" spans="1:18" x14ac:dyDescent="0.2">
      <c r="A62" s="13">
        <v>61</v>
      </c>
      <c r="B62" s="14" t="s">
        <v>672</v>
      </c>
      <c r="C62" s="12" t="s">
        <v>219</v>
      </c>
      <c r="D62" s="12" t="s">
        <v>220</v>
      </c>
      <c r="E62" s="12" t="s">
        <v>249</v>
      </c>
      <c r="F62" s="12" t="s">
        <v>292</v>
      </c>
      <c r="G62" s="12" t="s">
        <v>233</v>
      </c>
      <c r="H62" s="12" t="s">
        <v>232</v>
      </c>
      <c r="I62" s="12" t="s">
        <v>279</v>
      </c>
      <c r="J62" s="12" t="s">
        <v>605</v>
      </c>
      <c r="K62" s="12" t="s">
        <v>626</v>
      </c>
      <c r="L62" s="12" t="s">
        <v>615</v>
      </c>
      <c r="M62" s="12" t="s">
        <v>619</v>
      </c>
      <c r="N62" s="12" t="s">
        <v>265</v>
      </c>
      <c r="O62" s="12" t="s">
        <v>307</v>
      </c>
      <c r="P62" s="12" t="s">
        <v>606</v>
      </c>
      <c r="Q62" s="12" t="s">
        <v>611</v>
      </c>
      <c r="R62" s="140"/>
    </row>
    <row r="63" spans="1:18" x14ac:dyDescent="0.2">
      <c r="A63" s="13">
        <v>62</v>
      </c>
      <c r="B63" s="14" t="s">
        <v>483</v>
      </c>
      <c r="C63" s="12" t="s">
        <v>219</v>
      </c>
      <c r="D63" s="12" t="s">
        <v>238</v>
      </c>
      <c r="E63" s="12" t="s">
        <v>249</v>
      </c>
      <c r="F63" s="12" t="s">
        <v>242</v>
      </c>
      <c r="G63" s="12" t="s">
        <v>261</v>
      </c>
      <c r="H63" s="12" t="s">
        <v>604</v>
      </c>
      <c r="I63" s="12" t="s">
        <v>274</v>
      </c>
      <c r="J63" s="12" t="s">
        <v>262</v>
      </c>
      <c r="K63" s="12" t="s">
        <v>626</v>
      </c>
      <c r="L63" s="12" t="s">
        <v>615</v>
      </c>
      <c r="M63" s="12" t="s">
        <v>624</v>
      </c>
      <c r="N63" s="12" t="s">
        <v>613</v>
      </c>
      <c r="O63" s="12" t="s">
        <v>612</v>
      </c>
      <c r="P63" s="12" t="s">
        <v>611</v>
      </c>
      <c r="Q63" s="12" t="s">
        <v>609</v>
      </c>
      <c r="R63" s="140"/>
    </row>
    <row r="64" spans="1:18" x14ac:dyDescent="0.2">
      <c r="A64" s="13">
        <v>63</v>
      </c>
      <c r="B64" s="14" t="s">
        <v>484</v>
      </c>
      <c r="C64" s="12" t="s">
        <v>219</v>
      </c>
      <c r="D64" s="12" t="s">
        <v>222</v>
      </c>
      <c r="E64" s="12" t="s">
        <v>249</v>
      </c>
      <c r="F64" s="12" t="s">
        <v>292</v>
      </c>
      <c r="G64" s="12" t="s">
        <v>235</v>
      </c>
      <c r="H64" s="12" t="s">
        <v>245</v>
      </c>
      <c r="I64" s="12" t="s">
        <v>274</v>
      </c>
      <c r="J64" s="12" t="s">
        <v>262</v>
      </c>
      <c r="K64" s="12" t="s">
        <v>626</v>
      </c>
      <c r="L64" s="12" t="s">
        <v>615</v>
      </c>
      <c r="M64" s="12" t="s">
        <v>616</v>
      </c>
      <c r="N64" s="12" t="s">
        <v>307</v>
      </c>
      <c r="O64" s="12" t="s">
        <v>612</v>
      </c>
      <c r="P64" s="12" t="s">
        <v>607</v>
      </c>
      <c r="Q64" s="12" t="s">
        <v>609</v>
      </c>
      <c r="R64" s="140"/>
    </row>
    <row r="65" spans="1:18" x14ac:dyDescent="0.2">
      <c r="A65" s="13">
        <v>64</v>
      </c>
      <c r="B65" s="14" t="s">
        <v>630</v>
      </c>
      <c r="C65" s="12" t="s">
        <v>217</v>
      </c>
      <c r="D65" s="12" t="s">
        <v>238</v>
      </c>
      <c r="E65" s="12" t="s">
        <v>227</v>
      </c>
      <c r="F65" s="12" t="s">
        <v>292</v>
      </c>
      <c r="G65" s="12" t="s">
        <v>601</v>
      </c>
      <c r="H65" s="12" t="s">
        <v>245</v>
      </c>
      <c r="I65" s="12" t="s">
        <v>274</v>
      </c>
      <c r="J65" s="12" t="s">
        <v>256</v>
      </c>
      <c r="K65" s="12" t="s">
        <v>277</v>
      </c>
      <c r="L65" s="12" t="s">
        <v>619</v>
      </c>
      <c r="M65" s="12" t="s">
        <v>264</v>
      </c>
      <c r="N65" s="12" t="s">
        <v>268</v>
      </c>
      <c r="O65" s="12" t="s">
        <v>307</v>
      </c>
      <c r="P65" s="12" t="s">
        <v>607</v>
      </c>
      <c r="Q65" s="12" t="s">
        <v>609</v>
      </c>
      <c r="R65" s="140"/>
    </row>
    <row r="66" spans="1:18" x14ac:dyDescent="0.2">
      <c r="A66" s="13">
        <v>65</v>
      </c>
      <c r="B66" s="14" t="s">
        <v>631</v>
      </c>
      <c r="C66" s="12" t="s">
        <v>219</v>
      </c>
      <c r="D66" s="12" t="s">
        <v>223</v>
      </c>
      <c r="E66" s="12" t="s">
        <v>227</v>
      </c>
      <c r="F66" s="12" t="s">
        <v>292</v>
      </c>
      <c r="G66" s="12" t="s">
        <v>601</v>
      </c>
      <c r="H66" s="12" t="s">
        <v>245</v>
      </c>
      <c r="I66" s="12" t="s">
        <v>274</v>
      </c>
      <c r="J66" s="12" t="s">
        <v>256</v>
      </c>
      <c r="K66" s="12" t="s">
        <v>277</v>
      </c>
      <c r="L66" s="12" t="s">
        <v>619</v>
      </c>
      <c r="M66" s="12" t="s">
        <v>264</v>
      </c>
      <c r="N66" s="12" t="s">
        <v>268</v>
      </c>
      <c r="O66" s="12" t="s">
        <v>307</v>
      </c>
      <c r="P66" s="12" t="s">
        <v>607</v>
      </c>
      <c r="Q66" s="12" t="s">
        <v>609</v>
      </c>
      <c r="R66" s="140"/>
    </row>
    <row r="67" spans="1:18" x14ac:dyDescent="0.2">
      <c r="A67" s="13">
        <v>66</v>
      </c>
      <c r="B67" s="14" t="s">
        <v>659</v>
      </c>
      <c r="C67" s="12" t="s">
        <v>219</v>
      </c>
      <c r="D67" s="12" t="s">
        <v>220</v>
      </c>
      <c r="E67" s="12" t="s">
        <v>249</v>
      </c>
      <c r="F67" s="12" t="s">
        <v>241</v>
      </c>
      <c r="G67" s="12" t="s">
        <v>231</v>
      </c>
      <c r="H67" s="12" t="s">
        <v>245</v>
      </c>
      <c r="I67" s="12" t="s">
        <v>226</v>
      </c>
      <c r="J67" s="12" t="s">
        <v>604</v>
      </c>
      <c r="K67" s="12" t="s">
        <v>626</v>
      </c>
      <c r="L67" s="12" t="s">
        <v>624</v>
      </c>
      <c r="M67" s="12" t="s">
        <v>304</v>
      </c>
      <c r="N67" s="12" t="s">
        <v>613</v>
      </c>
      <c r="O67" s="12" t="s">
        <v>268</v>
      </c>
      <c r="P67" s="12" t="s">
        <v>611</v>
      </c>
      <c r="Q67" s="12" t="s">
        <v>609</v>
      </c>
      <c r="R67" s="140"/>
    </row>
    <row r="68" spans="1:18" x14ac:dyDescent="0.2">
      <c r="A68" s="13">
        <v>67</v>
      </c>
      <c r="B68" s="14" t="s">
        <v>690</v>
      </c>
      <c r="C68" s="12" t="s">
        <v>217</v>
      </c>
      <c r="D68" s="12" t="s">
        <v>223</v>
      </c>
      <c r="E68" s="12" t="s">
        <v>249</v>
      </c>
      <c r="F68" s="12" t="s">
        <v>224</v>
      </c>
      <c r="G68" s="12" t="s">
        <v>230</v>
      </c>
      <c r="H68" s="12" t="s">
        <v>256</v>
      </c>
      <c r="I68" s="12" t="s">
        <v>232</v>
      </c>
      <c r="J68" s="12" t="s">
        <v>244</v>
      </c>
      <c r="K68" s="12" t="s">
        <v>277</v>
      </c>
      <c r="L68" s="12" t="s">
        <v>626</v>
      </c>
      <c r="M68" s="12" t="s">
        <v>580</v>
      </c>
      <c r="N68" s="12" t="s">
        <v>613</v>
      </c>
      <c r="O68" s="12" t="s">
        <v>307</v>
      </c>
      <c r="P68" s="12" t="s">
        <v>608</v>
      </c>
      <c r="Q68" s="12" t="s">
        <v>609</v>
      </c>
      <c r="R68" s="140"/>
    </row>
    <row r="69" spans="1:18" x14ac:dyDescent="0.2">
      <c r="A69" s="13">
        <v>68</v>
      </c>
      <c r="B69" s="14" t="s">
        <v>665</v>
      </c>
      <c r="C69" s="12" t="s">
        <v>219</v>
      </c>
      <c r="D69" s="12" t="s">
        <v>220</v>
      </c>
      <c r="E69" s="12" t="s">
        <v>249</v>
      </c>
      <c r="F69" s="12" t="s">
        <v>236</v>
      </c>
      <c r="G69" s="12" t="s">
        <v>230</v>
      </c>
      <c r="H69" s="12" t="s">
        <v>232</v>
      </c>
      <c r="I69" s="12" t="s">
        <v>225</v>
      </c>
      <c r="J69" s="12" t="s">
        <v>244</v>
      </c>
      <c r="K69" s="12" t="s">
        <v>277</v>
      </c>
      <c r="L69" s="12" t="s">
        <v>626</v>
      </c>
      <c r="M69" s="12" t="s">
        <v>304</v>
      </c>
      <c r="N69" s="12" t="s">
        <v>267</v>
      </c>
      <c r="O69" s="12" t="s">
        <v>307</v>
      </c>
      <c r="P69" s="12" t="s">
        <v>606</v>
      </c>
      <c r="Q69" s="12" t="s">
        <v>609</v>
      </c>
      <c r="R69" s="140"/>
    </row>
    <row r="70" spans="1:18" x14ac:dyDescent="0.2">
      <c r="A70" s="13">
        <v>69</v>
      </c>
      <c r="B70" s="14" t="s">
        <v>660</v>
      </c>
      <c r="C70" s="12" t="s">
        <v>220</v>
      </c>
      <c r="D70" s="12" t="s">
        <v>238</v>
      </c>
      <c r="E70" s="12" t="s">
        <v>249</v>
      </c>
      <c r="F70" s="12" t="s">
        <v>292</v>
      </c>
      <c r="G70" s="12" t="s">
        <v>295</v>
      </c>
      <c r="H70" s="12" t="s">
        <v>605</v>
      </c>
      <c r="I70" s="12" t="s">
        <v>274</v>
      </c>
      <c r="J70" s="12" t="s">
        <v>246</v>
      </c>
      <c r="K70" s="12" t="s">
        <v>277</v>
      </c>
      <c r="L70" s="12" t="s">
        <v>626</v>
      </c>
      <c r="M70" s="12" t="s">
        <v>580</v>
      </c>
      <c r="N70" s="12" t="s">
        <v>613</v>
      </c>
      <c r="O70" s="12" t="s">
        <v>307</v>
      </c>
      <c r="P70" s="12" t="s">
        <v>611</v>
      </c>
      <c r="Q70" s="12" t="s">
        <v>609</v>
      </c>
      <c r="R70" s="140"/>
    </row>
    <row r="71" spans="1:18" x14ac:dyDescent="0.2">
      <c r="A71" s="13">
        <v>70</v>
      </c>
      <c r="B71" s="14" t="s">
        <v>505</v>
      </c>
      <c r="C71" s="12" t="s">
        <v>238</v>
      </c>
      <c r="D71" s="12" t="s">
        <v>220</v>
      </c>
      <c r="E71" s="12" t="s">
        <v>249</v>
      </c>
      <c r="F71" s="12" t="s">
        <v>290</v>
      </c>
      <c r="G71" s="12" t="s">
        <v>295</v>
      </c>
      <c r="H71" s="12" t="s">
        <v>279</v>
      </c>
      <c r="I71" s="12" t="s">
        <v>226</v>
      </c>
      <c r="J71" s="12" t="s">
        <v>246</v>
      </c>
      <c r="K71" s="12" t="s">
        <v>626</v>
      </c>
      <c r="L71" s="12" t="s">
        <v>629</v>
      </c>
      <c r="M71" s="12" t="s">
        <v>624</v>
      </c>
      <c r="N71" s="12" t="s">
        <v>307</v>
      </c>
      <c r="O71" s="12" t="s">
        <v>612</v>
      </c>
      <c r="P71" s="12" t="s">
        <v>610</v>
      </c>
      <c r="Q71" s="12" t="s">
        <v>609</v>
      </c>
      <c r="R71" s="140"/>
    </row>
    <row r="72" spans="1:18" x14ac:dyDescent="0.2">
      <c r="A72" s="13">
        <v>71</v>
      </c>
      <c r="B72" s="14" t="s">
        <v>650</v>
      </c>
      <c r="C72" s="12" t="s">
        <v>218</v>
      </c>
      <c r="D72" s="12" t="s">
        <v>238</v>
      </c>
      <c r="E72" s="12" t="s">
        <v>249</v>
      </c>
      <c r="F72" s="12" t="s">
        <v>221</v>
      </c>
      <c r="G72" s="12" t="s">
        <v>231</v>
      </c>
      <c r="H72" s="12" t="s">
        <v>246</v>
      </c>
      <c r="I72" s="12" t="s">
        <v>279</v>
      </c>
      <c r="J72" s="12" t="s">
        <v>262</v>
      </c>
      <c r="K72" s="12" t="s">
        <v>248</v>
      </c>
      <c r="L72" s="12" t="s">
        <v>619</v>
      </c>
      <c r="M72" s="12" t="s">
        <v>629</v>
      </c>
      <c r="N72" s="12" t="s">
        <v>307</v>
      </c>
      <c r="O72" s="12" t="s">
        <v>612</v>
      </c>
      <c r="P72" s="12" t="s">
        <v>611</v>
      </c>
      <c r="Q72" s="12" t="s">
        <v>609</v>
      </c>
      <c r="R72" s="140"/>
    </row>
    <row r="73" spans="1:18" x14ac:dyDescent="0.2">
      <c r="A73" s="13">
        <v>72</v>
      </c>
      <c r="B73" s="14" t="s">
        <v>352</v>
      </c>
      <c r="C73" s="12" t="s">
        <v>238</v>
      </c>
      <c r="D73" s="12" t="s">
        <v>220</v>
      </c>
      <c r="E73" s="12" t="s">
        <v>249</v>
      </c>
      <c r="F73" s="12" t="s">
        <v>233</v>
      </c>
      <c r="G73" s="12" t="s">
        <v>600</v>
      </c>
      <c r="H73" s="12" t="s">
        <v>256</v>
      </c>
      <c r="I73" s="12" t="s">
        <v>274</v>
      </c>
      <c r="J73" s="12" t="s">
        <v>246</v>
      </c>
      <c r="K73" s="12" t="s">
        <v>248</v>
      </c>
      <c r="L73" s="12" t="s">
        <v>615</v>
      </c>
      <c r="M73" s="12" t="s">
        <v>624</v>
      </c>
      <c r="N73" s="12" t="s">
        <v>265</v>
      </c>
      <c r="O73" s="12" t="s">
        <v>307</v>
      </c>
      <c r="P73" s="12" t="s">
        <v>606</v>
      </c>
      <c r="Q73" s="12" t="s">
        <v>609</v>
      </c>
      <c r="R73" s="140"/>
    </row>
    <row r="74" spans="1:18" x14ac:dyDescent="0.2">
      <c r="A74" s="13">
        <v>73</v>
      </c>
      <c r="B74" s="14" t="s">
        <v>514</v>
      </c>
      <c r="C74" s="12" t="s">
        <v>219</v>
      </c>
      <c r="D74" s="12" t="s">
        <v>223</v>
      </c>
      <c r="E74" s="12" t="s">
        <v>249</v>
      </c>
      <c r="F74" s="12" t="s">
        <v>224</v>
      </c>
      <c r="G74" s="12" t="s">
        <v>295</v>
      </c>
      <c r="H74" s="12" t="s">
        <v>232</v>
      </c>
      <c r="I74" s="12" t="s">
        <v>274</v>
      </c>
      <c r="J74" s="12" t="s">
        <v>246</v>
      </c>
      <c r="K74" s="12" t="s">
        <v>626</v>
      </c>
      <c r="L74" s="12" t="s">
        <v>629</v>
      </c>
      <c r="M74" s="12" t="s">
        <v>616</v>
      </c>
      <c r="N74" s="12" t="s">
        <v>265</v>
      </c>
      <c r="O74" s="12" t="s">
        <v>307</v>
      </c>
      <c r="P74" s="12" t="s">
        <v>611</v>
      </c>
      <c r="Q74" s="12" t="s">
        <v>609</v>
      </c>
      <c r="R74" s="140"/>
    </row>
    <row r="75" spans="1:18" x14ac:dyDescent="0.2">
      <c r="A75" s="13">
        <v>74</v>
      </c>
      <c r="B75" s="14" t="s">
        <v>87</v>
      </c>
      <c r="C75" s="12" t="s">
        <v>219</v>
      </c>
      <c r="D75" s="12" t="s">
        <v>223</v>
      </c>
      <c r="E75" s="12" t="s">
        <v>249</v>
      </c>
      <c r="F75" s="12" t="s">
        <v>292</v>
      </c>
      <c r="G75" s="12" t="s">
        <v>295</v>
      </c>
      <c r="H75" s="12" t="s">
        <v>245</v>
      </c>
      <c r="I75" s="12" t="s">
        <v>274</v>
      </c>
      <c r="J75" s="12" t="s">
        <v>232</v>
      </c>
      <c r="K75" s="12" t="s">
        <v>277</v>
      </c>
      <c r="L75" s="12" t="s">
        <v>626</v>
      </c>
      <c r="M75" s="12" t="s">
        <v>580</v>
      </c>
      <c r="N75" s="12" t="s">
        <v>307</v>
      </c>
      <c r="O75" s="12" t="s">
        <v>612</v>
      </c>
      <c r="P75" s="12" t="s">
        <v>611</v>
      </c>
      <c r="Q75" s="12" t="s">
        <v>609</v>
      </c>
      <c r="R75" s="140"/>
    </row>
    <row r="76" spans="1:18" x14ac:dyDescent="0.2">
      <c r="A76" s="13">
        <v>75</v>
      </c>
      <c r="B76" s="14" t="s">
        <v>634</v>
      </c>
      <c r="C76" s="12" t="s">
        <v>218</v>
      </c>
      <c r="D76" s="12" t="s">
        <v>220</v>
      </c>
      <c r="E76" s="12" t="s">
        <v>249</v>
      </c>
      <c r="F76" s="12" t="s">
        <v>292</v>
      </c>
      <c r="G76" s="12" t="s">
        <v>235</v>
      </c>
      <c r="H76" s="12" t="s">
        <v>232</v>
      </c>
      <c r="I76" s="12" t="s">
        <v>274</v>
      </c>
      <c r="J76" s="12" t="s">
        <v>246</v>
      </c>
      <c r="K76" s="12" t="s">
        <v>626</v>
      </c>
      <c r="L76" s="12" t="s">
        <v>615</v>
      </c>
      <c r="M76" s="12" t="s">
        <v>624</v>
      </c>
      <c r="N76" s="12" t="s">
        <v>613</v>
      </c>
      <c r="O76" s="12" t="s">
        <v>307</v>
      </c>
      <c r="P76" s="12" t="s">
        <v>611</v>
      </c>
      <c r="Q76" s="12" t="s">
        <v>609</v>
      </c>
      <c r="R76" s="140"/>
    </row>
    <row r="77" spans="1:18" x14ac:dyDescent="0.2">
      <c r="A77" s="13">
        <v>76</v>
      </c>
      <c r="B77" s="14" t="s">
        <v>662</v>
      </c>
      <c r="C77" s="12" t="s">
        <v>219</v>
      </c>
      <c r="D77" s="12" t="s">
        <v>238</v>
      </c>
      <c r="E77" s="12" t="s">
        <v>249</v>
      </c>
      <c r="F77" s="12" t="s">
        <v>292</v>
      </c>
      <c r="G77" s="12" t="s">
        <v>235</v>
      </c>
      <c r="H77" s="12" t="s">
        <v>605</v>
      </c>
      <c r="I77" s="12" t="s">
        <v>315</v>
      </c>
      <c r="J77" s="12" t="s">
        <v>246</v>
      </c>
      <c r="K77" s="12" t="s">
        <v>626</v>
      </c>
      <c r="L77" s="12" t="s">
        <v>629</v>
      </c>
      <c r="M77" s="12" t="s">
        <v>623</v>
      </c>
      <c r="N77" s="12" t="s">
        <v>307</v>
      </c>
      <c r="O77" s="12" t="s">
        <v>612</v>
      </c>
      <c r="P77" s="12" t="s">
        <v>608</v>
      </c>
      <c r="Q77" s="12" t="s">
        <v>609</v>
      </c>
      <c r="R77" s="140"/>
    </row>
    <row r="78" spans="1:18" x14ac:dyDescent="0.2">
      <c r="A78" s="13">
        <v>77</v>
      </c>
      <c r="B78" s="14" t="s">
        <v>663</v>
      </c>
      <c r="C78" s="12" t="s">
        <v>217</v>
      </c>
      <c r="D78" s="12" t="s">
        <v>220</v>
      </c>
      <c r="E78" s="12" t="s">
        <v>249</v>
      </c>
      <c r="F78" s="12" t="s">
        <v>295</v>
      </c>
      <c r="G78" s="12" t="s">
        <v>231</v>
      </c>
      <c r="H78" s="12" t="s">
        <v>232</v>
      </c>
      <c r="I78" s="12" t="s">
        <v>274</v>
      </c>
      <c r="J78" s="12" t="s">
        <v>244</v>
      </c>
      <c r="K78" s="12" t="s">
        <v>626</v>
      </c>
      <c r="L78" s="12" t="s">
        <v>277</v>
      </c>
      <c r="M78" s="12" t="s">
        <v>627</v>
      </c>
      <c r="N78" s="12" t="s">
        <v>307</v>
      </c>
      <c r="O78" s="12" t="s">
        <v>612</v>
      </c>
      <c r="P78" s="12" t="s">
        <v>608</v>
      </c>
      <c r="Q78" s="12" t="s">
        <v>609</v>
      </c>
      <c r="R78" s="140"/>
    </row>
    <row r="79" spans="1:18" x14ac:dyDescent="0.2">
      <c r="A79" s="13">
        <v>78</v>
      </c>
      <c r="B79" s="14" t="s">
        <v>515</v>
      </c>
      <c r="C79" s="12" t="s">
        <v>219</v>
      </c>
      <c r="D79" s="12" t="s">
        <v>223</v>
      </c>
      <c r="E79" s="12" t="s">
        <v>249</v>
      </c>
      <c r="F79" s="12" t="s">
        <v>292</v>
      </c>
      <c r="G79" s="12" t="s">
        <v>235</v>
      </c>
      <c r="H79" s="12" t="s">
        <v>315</v>
      </c>
      <c r="I79" s="12" t="s">
        <v>274</v>
      </c>
      <c r="J79" s="12" t="s">
        <v>246</v>
      </c>
      <c r="K79" s="12" t="s">
        <v>248</v>
      </c>
      <c r="L79" s="12" t="s">
        <v>619</v>
      </c>
      <c r="M79" s="12" t="s">
        <v>624</v>
      </c>
      <c r="N79" s="12" t="s">
        <v>307</v>
      </c>
      <c r="O79" s="12" t="s">
        <v>612</v>
      </c>
      <c r="P79" s="12" t="s">
        <v>611</v>
      </c>
      <c r="Q79" s="12" t="s">
        <v>609</v>
      </c>
      <c r="R79" s="140"/>
    </row>
    <row r="80" spans="1:18" x14ac:dyDescent="0.2">
      <c r="A80" s="13">
        <v>79</v>
      </c>
      <c r="B80" s="14" t="s">
        <v>651</v>
      </c>
      <c r="C80" s="12" t="s">
        <v>222</v>
      </c>
      <c r="D80" s="12" t="s">
        <v>220</v>
      </c>
      <c r="E80" s="12" t="s">
        <v>235</v>
      </c>
      <c r="F80" s="12" t="s">
        <v>236</v>
      </c>
      <c r="G80" s="12" t="s">
        <v>241</v>
      </c>
      <c r="H80" s="12" t="s">
        <v>245</v>
      </c>
      <c r="I80" s="12" t="s">
        <v>279</v>
      </c>
      <c r="J80" s="12" t="s">
        <v>246</v>
      </c>
      <c r="K80" s="12" t="s">
        <v>625</v>
      </c>
      <c r="L80" s="12" t="s">
        <v>624</v>
      </c>
      <c r="M80" s="12" t="s">
        <v>614</v>
      </c>
      <c r="N80" s="12" t="s">
        <v>613</v>
      </c>
      <c r="O80" s="12" t="s">
        <v>307</v>
      </c>
      <c r="P80" s="12" t="s">
        <v>611</v>
      </c>
      <c r="Q80" s="12" t="s">
        <v>609</v>
      </c>
      <c r="R80" s="140"/>
    </row>
    <row r="81" spans="1:18" x14ac:dyDescent="0.2">
      <c r="A81" s="13">
        <v>80</v>
      </c>
      <c r="B81" s="14" t="s">
        <v>124</v>
      </c>
      <c r="C81" s="12" t="s">
        <v>219</v>
      </c>
      <c r="D81" s="12" t="s">
        <v>215</v>
      </c>
      <c r="E81" s="12" t="s">
        <v>249</v>
      </c>
      <c r="F81" s="12" t="s">
        <v>600</v>
      </c>
      <c r="G81" s="12" t="s">
        <v>235</v>
      </c>
      <c r="H81" s="12" t="s">
        <v>245</v>
      </c>
      <c r="I81" s="12" t="s">
        <v>226</v>
      </c>
      <c r="J81" s="12" t="s">
        <v>279</v>
      </c>
      <c r="K81" s="12" t="s">
        <v>277</v>
      </c>
      <c r="L81" s="12" t="s">
        <v>615</v>
      </c>
      <c r="M81" s="12" t="s">
        <v>626</v>
      </c>
      <c r="N81" s="12" t="s">
        <v>613</v>
      </c>
      <c r="O81" s="12" t="s">
        <v>612</v>
      </c>
      <c r="P81" s="12" t="s">
        <v>611</v>
      </c>
      <c r="Q81" s="12" t="s">
        <v>609</v>
      </c>
      <c r="R81" s="140"/>
    </row>
    <row r="82" spans="1:18" x14ac:dyDescent="0.2">
      <c r="A82" s="13">
        <v>81</v>
      </c>
      <c r="B82" s="14" t="s">
        <v>675</v>
      </c>
      <c r="C82" s="12" t="s">
        <v>219</v>
      </c>
      <c r="D82" s="12" t="s">
        <v>220</v>
      </c>
      <c r="E82" s="12" t="s">
        <v>249</v>
      </c>
      <c r="F82" s="12" t="s">
        <v>235</v>
      </c>
      <c r="G82" s="12" t="s">
        <v>295</v>
      </c>
      <c r="H82" s="12" t="s">
        <v>588</v>
      </c>
      <c r="I82" s="12" t="s">
        <v>274</v>
      </c>
      <c r="J82" s="12" t="s">
        <v>232</v>
      </c>
      <c r="K82" s="12" t="s">
        <v>626</v>
      </c>
      <c r="L82" s="12" t="s">
        <v>615</v>
      </c>
      <c r="M82" s="12" t="s">
        <v>624</v>
      </c>
      <c r="N82" s="12" t="s">
        <v>613</v>
      </c>
      <c r="O82" s="12" t="s">
        <v>307</v>
      </c>
      <c r="P82" s="12" t="s">
        <v>611</v>
      </c>
      <c r="Q82" s="12" t="s">
        <v>609</v>
      </c>
      <c r="R82" s="140"/>
    </row>
    <row r="83" spans="1:18" x14ac:dyDescent="0.2">
      <c r="A83" s="13">
        <v>82</v>
      </c>
      <c r="B83" s="14" t="s">
        <v>497</v>
      </c>
      <c r="C83" s="12" t="s">
        <v>217</v>
      </c>
      <c r="D83" s="12" t="s">
        <v>215</v>
      </c>
      <c r="E83" s="12" t="s">
        <v>249</v>
      </c>
      <c r="F83" s="12" t="s">
        <v>292</v>
      </c>
      <c r="G83" s="12" t="s">
        <v>295</v>
      </c>
      <c r="H83" s="12" t="s">
        <v>245</v>
      </c>
      <c r="I83" s="12" t="s">
        <v>274</v>
      </c>
      <c r="J83" s="12" t="s">
        <v>262</v>
      </c>
      <c r="K83" s="12" t="s">
        <v>619</v>
      </c>
      <c r="L83" s="12" t="s">
        <v>615</v>
      </c>
      <c r="M83" s="12" t="s">
        <v>629</v>
      </c>
      <c r="N83" s="12" t="s">
        <v>613</v>
      </c>
      <c r="O83" s="12" t="s">
        <v>307</v>
      </c>
      <c r="P83" s="12" t="s">
        <v>608</v>
      </c>
      <c r="Q83" s="12" t="s">
        <v>609</v>
      </c>
      <c r="R83" s="140"/>
    </row>
    <row r="84" spans="1:18" x14ac:dyDescent="0.2">
      <c r="A84" s="13">
        <v>83</v>
      </c>
      <c r="B84" s="14" t="s">
        <v>498</v>
      </c>
      <c r="C84" s="12" t="s">
        <v>215</v>
      </c>
      <c r="D84" s="12" t="s">
        <v>220</v>
      </c>
      <c r="E84" s="12" t="s">
        <v>242</v>
      </c>
      <c r="F84" s="12" t="s">
        <v>292</v>
      </c>
      <c r="G84" s="12" t="s">
        <v>235</v>
      </c>
      <c r="H84" s="12" t="s">
        <v>226</v>
      </c>
      <c r="I84" s="12" t="s">
        <v>603</v>
      </c>
      <c r="J84" s="12" t="s">
        <v>246</v>
      </c>
      <c r="K84" s="12" t="s">
        <v>629</v>
      </c>
      <c r="L84" s="12" t="s">
        <v>615</v>
      </c>
      <c r="M84" s="12" t="s">
        <v>624</v>
      </c>
      <c r="N84" s="12" t="s">
        <v>267</v>
      </c>
      <c r="O84" s="12" t="s">
        <v>307</v>
      </c>
      <c r="P84" s="12" t="s">
        <v>607</v>
      </c>
      <c r="Q84" s="12" t="s">
        <v>606</v>
      </c>
      <c r="R84" s="140"/>
    </row>
    <row r="85" spans="1:18" x14ac:dyDescent="0.2">
      <c r="A85" s="13">
        <v>84</v>
      </c>
      <c r="B85" s="14" t="s">
        <v>643</v>
      </c>
      <c r="C85" s="12" t="s">
        <v>238</v>
      </c>
      <c r="D85" s="12" t="s">
        <v>220</v>
      </c>
      <c r="E85" s="12" t="s">
        <v>249</v>
      </c>
      <c r="F85" s="12" t="s">
        <v>292</v>
      </c>
      <c r="G85" s="12" t="s">
        <v>235</v>
      </c>
      <c r="H85" s="12" t="s">
        <v>232</v>
      </c>
      <c r="I85" s="12" t="s">
        <v>274</v>
      </c>
      <c r="J85" s="12" t="s">
        <v>246</v>
      </c>
      <c r="K85" s="12" t="s">
        <v>626</v>
      </c>
      <c r="L85" s="12" t="s">
        <v>629</v>
      </c>
      <c r="M85" s="12" t="s">
        <v>614</v>
      </c>
      <c r="N85" s="12" t="s">
        <v>307</v>
      </c>
      <c r="O85" s="12" t="s">
        <v>612</v>
      </c>
      <c r="P85" s="12" t="s">
        <v>607</v>
      </c>
      <c r="Q85" s="12" t="s">
        <v>609</v>
      </c>
      <c r="R85" s="140"/>
    </row>
    <row r="86" spans="1:18" x14ac:dyDescent="0.2">
      <c r="A86" s="13">
        <v>85</v>
      </c>
      <c r="B86" s="14" t="s">
        <v>93</v>
      </c>
      <c r="C86" s="12" t="s">
        <v>219</v>
      </c>
      <c r="D86" s="12" t="s">
        <v>222</v>
      </c>
      <c r="E86" s="12" t="s">
        <v>235</v>
      </c>
      <c r="F86" s="12" t="s">
        <v>292</v>
      </c>
      <c r="G86" s="12" t="s">
        <v>295</v>
      </c>
      <c r="H86" s="12" t="s">
        <v>602</v>
      </c>
      <c r="I86" s="12" t="s">
        <v>274</v>
      </c>
      <c r="J86" s="12" t="s">
        <v>226</v>
      </c>
      <c r="K86" s="12" t="s">
        <v>626</v>
      </c>
      <c r="L86" s="12" t="s">
        <v>615</v>
      </c>
      <c r="M86" s="12" t="s">
        <v>629</v>
      </c>
      <c r="N86" s="12" t="s">
        <v>307</v>
      </c>
      <c r="O86" s="12" t="s">
        <v>612</v>
      </c>
      <c r="P86" s="12" t="s">
        <v>611</v>
      </c>
      <c r="Q86" s="12" t="s">
        <v>609</v>
      </c>
      <c r="R86" s="140"/>
    </row>
    <row r="87" spans="1:18" x14ac:dyDescent="0.2">
      <c r="A87" s="13">
        <v>86</v>
      </c>
      <c r="B87" s="14" t="s">
        <v>94</v>
      </c>
      <c r="C87" s="12" t="s">
        <v>219</v>
      </c>
      <c r="D87" s="12" t="s">
        <v>229</v>
      </c>
      <c r="E87" s="12" t="s">
        <v>600</v>
      </c>
      <c r="F87" s="12" t="s">
        <v>290</v>
      </c>
      <c r="G87" s="12" t="s">
        <v>295</v>
      </c>
      <c r="H87" s="12" t="s">
        <v>245</v>
      </c>
      <c r="I87" s="12" t="s">
        <v>225</v>
      </c>
      <c r="J87" s="12" t="s">
        <v>279</v>
      </c>
      <c r="K87" s="12" t="s">
        <v>277</v>
      </c>
      <c r="L87" s="12" t="s">
        <v>615</v>
      </c>
      <c r="M87" s="12" t="s">
        <v>626</v>
      </c>
      <c r="N87" s="12" t="s">
        <v>307</v>
      </c>
      <c r="O87" s="12" t="s">
        <v>612</v>
      </c>
      <c r="P87" s="12" t="s">
        <v>611</v>
      </c>
      <c r="Q87" s="12" t="s">
        <v>609</v>
      </c>
      <c r="R87" s="140"/>
    </row>
    <row r="88" spans="1:18" x14ac:dyDescent="0.2">
      <c r="A88" s="13">
        <v>87</v>
      </c>
      <c r="B88" s="14" t="s">
        <v>95</v>
      </c>
      <c r="C88" s="12" t="s">
        <v>215</v>
      </c>
      <c r="D88" s="12" t="s">
        <v>220</v>
      </c>
      <c r="E88" s="12" t="s">
        <v>249</v>
      </c>
      <c r="F88" s="12" t="s">
        <v>292</v>
      </c>
      <c r="G88" s="12" t="s">
        <v>600</v>
      </c>
      <c r="H88" s="12" t="s">
        <v>245</v>
      </c>
      <c r="I88" s="12" t="s">
        <v>603</v>
      </c>
      <c r="J88" s="12" t="s">
        <v>262</v>
      </c>
      <c r="K88" s="12" t="s">
        <v>277</v>
      </c>
      <c r="L88" s="12" t="s">
        <v>619</v>
      </c>
      <c r="M88" s="12" t="s">
        <v>626</v>
      </c>
      <c r="N88" s="12" t="s">
        <v>307</v>
      </c>
      <c r="O88" s="12" t="s">
        <v>612</v>
      </c>
      <c r="P88" s="12" t="s">
        <v>611</v>
      </c>
      <c r="Q88" s="12" t="s">
        <v>609</v>
      </c>
      <c r="R88" s="140"/>
    </row>
    <row r="89" spans="1:18" x14ac:dyDescent="0.2">
      <c r="A89" s="13">
        <v>88</v>
      </c>
      <c r="B89" s="14" t="s">
        <v>350</v>
      </c>
      <c r="C89" s="12" t="s">
        <v>219</v>
      </c>
      <c r="D89" s="12" t="s">
        <v>218</v>
      </c>
      <c r="E89" s="12" t="s">
        <v>249</v>
      </c>
      <c r="F89" s="12" t="s">
        <v>292</v>
      </c>
      <c r="G89" s="12" t="s">
        <v>233</v>
      </c>
      <c r="H89" s="12" t="s">
        <v>252</v>
      </c>
      <c r="I89" s="12" t="s">
        <v>588</v>
      </c>
      <c r="J89" s="12" t="s">
        <v>262</v>
      </c>
      <c r="K89" s="12" t="s">
        <v>623</v>
      </c>
      <c r="L89" s="12" t="s">
        <v>627</v>
      </c>
      <c r="M89" s="12" t="s">
        <v>614</v>
      </c>
      <c r="N89" s="12" t="s">
        <v>613</v>
      </c>
      <c r="O89" s="12" t="s">
        <v>307</v>
      </c>
      <c r="P89" s="12" t="s">
        <v>607</v>
      </c>
      <c r="Q89" s="12" t="s">
        <v>608</v>
      </c>
      <c r="R89" s="140"/>
    </row>
    <row r="90" spans="1:18" x14ac:dyDescent="0.2">
      <c r="A90" s="13">
        <v>89</v>
      </c>
      <c r="B90" s="14" t="s">
        <v>661</v>
      </c>
      <c r="C90" s="12" t="s">
        <v>218</v>
      </c>
      <c r="D90" s="12" t="s">
        <v>220</v>
      </c>
      <c r="E90" s="12" t="s">
        <v>233</v>
      </c>
      <c r="F90" s="12" t="s">
        <v>292</v>
      </c>
      <c r="G90" s="12" t="s">
        <v>295</v>
      </c>
      <c r="H90" s="12" t="s">
        <v>246</v>
      </c>
      <c r="I90" s="12" t="s">
        <v>274</v>
      </c>
      <c r="J90" s="12" t="s">
        <v>234</v>
      </c>
      <c r="K90" s="12" t="s">
        <v>248</v>
      </c>
      <c r="L90" s="12" t="s">
        <v>277</v>
      </c>
      <c r="M90" s="12" t="s">
        <v>619</v>
      </c>
      <c r="N90" s="12" t="s">
        <v>265</v>
      </c>
      <c r="O90" s="12" t="s">
        <v>612</v>
      </c>
      <c r="P90" s="12" t="s">
        <v>611</v>
      </c>
      <c r="Q90" s="12" t="s">
        <v>608</v>
      </c>
      <c r="R90" s="140"/>
    </row>
    <row r="91" spans="1:18" x14ac:dyDescent="0.2">
      <c r="A91" s="13">
        <v>90</v>
      </c>
      <c r="B91" s="14" t="s">
        <v>123</v>
      </c>
      <c r="C91" s="12" t="s">
        <v>218</v>
      </c>
      <c r="D91" s="12" t="s">
        <v>223</v>
      </c>
      <c r="E91" s="12" t="s">
        <v>249</v>
      </c>
      <c r="F91" s="12" t="s">
        <v>295</v>
      </c>
      <c r="G91" s="12" t="s">
        <v>235</v>
      </c>
      <c r="H91" s="12" t="s">
        <v>244</v>
      </c>
      <c r="I91" s="12" t="s">
        <v>274</v>
      </c>
      <c r="J91" s="12" t="s">
        <v>262</v>
      </c>
      <c r="K91" s="12" t="s">
        <v>277</v>
      </c>
      <c r="L91" s="12" t="s">
        <v>626</v>
      </c>
      <c r="M91" s="12" t="s">
        <v>629</v>
      </c>
      <c r="N91" s="12" t="s">
        <v>613</v>
      </c>
      <c r="O91" s="12" t="s">
        <v>307</v>
      </c>
      <c r="P91" s="12" t="s">
        <v>611</v>
      </c>
      <c r="Q91" s="12" t="s">
        <v>609</v>
      </c>
      <c r="R91" s="140"/>
    </row>
    <row r="92" spans="1:18" x14ac:dyDescent="0.2">
      <c r="A92" s="13">
        <v>91</v>
      </c>
      <c r="B92" s="14" t="s">
        <v>684</v>
      </c>
      <c r="C92" s="12" t="s">
        <v>215</v>
      </c>
      <c r="D92" s="12" t="s">
        <v>217</v>
      </c>
      <c r="E92" s="12" t="s">
        <v>249</v>
      </c>
      <c r="F92" s="12" t="s">
        <v>235</v>
      </c>
      <c r="G92" s="12" t="s">
        <v>243</v>
      </c>
      <c r="H92" s="12" t="s">
        <v>245</v>
      </c>
      <c r="I92" s="12" t="s">
        <v>604</v>
      </c>
      <c r="J92" s="12" t="s">
        <v>246</v>
      </c>
      <c r="K92" s="12" t="s">
        <v>277</v>
      </c>
      <c r="L92" s="12" t="s">
        <v>626</v>
      </c>
      <c r="M92" s="12" t="s">
        <v>621</v>
      </c>
      <c r="N92" s="12" t="s">
        <v>307</v>
      </c>
      <c r="O92" s="12" t="s">
        <v>268</v>
      </c>
      <c r="P92" s="12" t="s">
        <v>611</v>
      </c>
      <c r="Q92" s="12" t="s">
        <v>609</v>
      </c>
      <c r="R92" s="140"/>
    </row>
    <row r="93" spans="1:18" x14ac:dyDescent="0.2">
      <c r="A93" s="13">
        <v>92</v>
      </c>
      <c r="B93" s="14" t="s">
        <v>639</v>
      </c>
      <c r="C93" s="12" t="s">
        <v>219</v>
      </c>
      <c r="D93" s="12" t="s">
        <v>218</v>
      </c>
      <c r="E93" s="12" t="s">
        <v>249</v>
      </c>
      <c r="F93" s="12" t="s">
        <v>600</v>
      </c>
      <c r="G93" s="12" t="s">
        <v>230</v>
      </c>
      <c r="H93" s="12" t="s">
        <v>232</v>
      </c>
      <c r="I93" s="12" t="s">
        <v>225</v>
      </c>
      <c r="J93" s="12" t="s">
        <v>246</v>
      </c>
      <c r="K93" s="12" t="s">
        <v>626</v>
      </c>
      <c r="L93" s="12" t="s">
        <v>624</v>
      </c>
      <c r="M93" s="12" t="s">
        <v>299</v>
      </c>
      <c r="N93" s="12" t="s">
        <v>307</v>
      </c>
      <c r="O93" s="12" t="s">
        <v>612</v>
      </c>
      <c r="P93" s="12" t="s">
        <v>611</v>
      </c>
      <c r="Q93" s="12" t="s">
        <v>609</v>
      </c>
      <c r="R93" s="140"/>
    </row>
    <row r="94" spans="1:18" x14ac:dyDescent="0.2">
      <c r="A94" s="13">
        <v>93</v>
      </c>
      <c r="B94" s="14" t="s">
        <v>683</v>
      </c>
      <c r="C94" s="12" t="s">
        <v>219</v>
      </c>
      <c r="D94" s="12" t="s">
        <v>220</v>
      </c>
      <c r="E94" s="12" t="s">
        <v>249</v>
      </c>
      <c r="F94" s="12" t="s">
        <v>292</v>
      </c>
      <c r="G94" s="12" t="s">
        <v>295</v>
      </c>
      <c r="H94" s="12" t="s">
        <v>246</v>
      </c>
      <c r="I94" s="12" t="s">
        <v>226</v>
      </c>
      <c r="J94" s="12" t="s">
        <v>604</v>
      </c>
      <c r="K94" s="12" t="s">
        <v>626</v>
      </c>
      <c r="L94" s="12" t="s">
        <v>615</v>
      </c>
      <c r="M94" s="12" t="s">
        <v>629</v>
      </c>
      <c r="N94" s="12" t="s">
        <v>307</v>
      </c>
      <c r="O94" s="12" t="s">
        <v>612</v>
      </c>
      <c r="P94" s="12" t="s">
        <v>606</v>
      </c>
      <c r="Q94" s="12" t="s">
        <v>609</v>
      </c>
      <c r="R94" s="140"/>
    </row>
    <row r="95" spans="1:18" x14ac:dyDescent="0.2">
      <c r="A95" s="13">
        <v>94</v>
      </c>
      <c r="B95" s="14" t="s">
        <v>689</v>
      </c>
      <c r="C95" s="12" t="s">
        <v>219</v>
      </c>
      <c r="D95" s="12" t="s">
        <v>215</v>
      </c>
      <c r="E95" s="12" t="s">
        <v>249</v>
      </c>
      <c r="F95" s="12" t="s">
        <v>292</v>
      </c>
      <c r="G95" s="12" t="s">
        <v>261</v>
      </c>
      <c r="H95" s="12" t="s">
        <v>605</v>
      </c>
      <c r="I95" s="12" t="s">
        <v>274</v>
      </c>
      <c r="J95" s="12" t="s">
        <v>246</v>
      </c>
      <c r="K95" s="12" t="s">
        <v>626</v>
      </c>
      <c r="L95" s="12" t="s">
        <v>624</v>
      </c>
      <c r="M95" s="12" t="s">
        <v>616</v>
      </c>
      <c r="N95" s="12" t="s">
        <v>307</v>
      </c>
      <c r="O95" s="12" t="s">
        <v>612</v>
      </c>
      <c r="P95" s="12" t="s">
        <v>611</v>
      </c>
      <c r="Q95" s="12" t="s">
        <v>609</v>
      </c>
      <c r="R95" s="140"/>
    </row>
    <row r="96" spans="1:18" x14ac:dyDescent="0.2">
      <c r="A96" s="13">
        <v>95</v>
      </c>
      <c r="B96" s="14" t="s">
        <v>646</v>
      </c>
      <c r="C96" s="12" t="s">
        <v>215</v>
      </c>
      <c r="D96" s="12" t="s">
        <v>222</v>
      </c>
      <c r="E96" s="12" t="s">
        <v>249</v>
      </c>
      <c r="F96" s="12" t="s">
        <v>292</v>
      </c>
      <c r="G96" s="12" t="s">
        <v>241</v>
      </c>
      <c r="H96" s="12" t="s">
        <v>605</v>
      </c>
      <c r="I96" s="12" t="s">
        <v>225</v>
      </c>
      <c r="J96" s="12" t="s">
        <v>262</v>
      </c>
      <c r="K96" s="12" t="s">
        <v>277</v>
      </c>
      <c r="L96" s="12" t="s">
        <v>626</v>
      </c>
      <c r="M96" s="12" t="s">
        <v>627</v>
      </c>
      <c r="N96" s="12" t="s">
        <v>613</v>
      </c>
      <c r="O96" s="12" t="s">
        <v>612</v>
      </c>
      <c r="P96" s="12" t="s">
        <v>608</v>
      </c>
      <c r="Q96" s="12" t="s">
        <v>609</v>
      </c>
      <c r="R96" s="140"/>
    </row>
    <row r="97" spans="1:18" x14ac:dyDescent="0.2">
      <c r="A97" s="13">
        <v>96</v>
      </c>
      <c r="B97" s="14" t="s">
        <v>55</v>
      </c>
      <c r="C97" s="12" t="s">
        <v>215</v>
      </c>
      <c r="D97" s="12" t="s">
        <v>220</v>
      </c>
      <c r="E97" s="12" t="s">
        <v>235</v>
      </c>
      <c r="F97" s="12" t="s">
        <v>233</v>
      </c>
      <c r="G97" s="12" t="s">
        <v>295</v>
      </c>
      <c r="H97" s="12" t="s">
        <v>246</v>
      </c>
      <c r="I97" s="12" t="s">
        <v>588</v>
      </c>
      <c r="J97" s="12" t="s">
        <v>262</v>
      </c>
      <c r="K97" s="12" t="s">
        <v>626</v>
      </c>
      <c r="L97" s="12" t="s">
        <v>629</v>
      </c>
      <c r="M97" s="12" t="s">
        <v>624</v>
      </c>
      <c r="N97" s="12" t="s">
        <v>265</v>
      </c>
      <c r="O97" s="12" t="s">
        <v>307</v>
      </c>
      <c r="P97" s="12" t="s">
        <v>611</v>
      </c>
      <c r="Q97" s="12" t="s">
        <v>609</v>
      </c>
      <c r="R97" s="140"/>
    </row>
    <row r="98" spans="1:18" x14ac:dyDescent="0.2">
      <c r="A98" s="13">
        <v>97</v>
      </c>
      <c r="B98" s="14" t="s">
        <v>685</v>
      </c>
      <c r="C98" s="12" t="s">
        <v>215</v>
      </c>
      <c r="D98" s="12" t="s">
        <v>220</v>
      </c>
      <c r="E98" s="12" t="s">
        <v>249</v>
      </c>
      <c r="F98" s="12" t="s">
        <v>292</v>
      </c>
      <c r="G98" s="12" t="s">
        <v>243</v>
      </c>
      <c r="H98" s="12" t="s">
        <v>225</v>
      </c>
      <c r="I98" s="12" t="s">
        <v>274</v>
      </c>
      <c r="J98" s="12" t="s">
        <v>279</v>
      </c>
      <c r="K98" s="12" t="s">
        <v>619</v>
      </c>
      <c r="L98" s="12" t="s">
        <v>629</v>
      </c>
      <c r="M98" s="12" t="s">
        <v>624</v>
      </c>
      <c r="N98" s="12" t="s">
        <v>613</v>
      </c>
      <c r="O98" s="12" t="s">
        <v>307</v>
      </c>
      <c r="P98" s="12" t="s">
        <v>611</v>
      </c>
      <c r="Q98" s="12" t="s">
        <v>609</v>
      </c>
      <c r="R98" s="140"/>
    </row>
    <row r="99" spans="1:18" x14ac:dyDescent="0.2">
      <c r="A99" s="13">
        <v>98</v>
      </c>
      <c r="B99" s="14" t="s">
        <v>664</v>
      </c>
      <c r="C99" s="12" t="s">
        <v>219</v>
      </c>
      <c r="D99" s="12" t="s">
        <v>222</v>
      </c>
      <c r="E99" s="12" t="s">
        <v>249</v>
      </c>
      <c r="F99" s="12" t="s">
        <v>224</v>
      </c>
      <c r="G99" s="12" t="s">
        <v>261</v>
      </c>
      <c r="H99" s="12" t="s">
        <v>232</v>
      </c>
      <c r="I99" s="12" t="s">
        <v>604</v>
      </c>
      <c r="J99" s="12" t="s">
        <v>262</v>
      </c>
      <c r="K99" s="12" t="s">
        <v>248</v>
      </c>
      <c r="L99" s="12" t="s">
        <v>277</v>
      </c>
      <c r="M99" s="12" t="s">
        <v>626</v>
      </c>
      <c r="N99" s="12" t="s">
        <v>307</v>
      </c>
      <c r="O99" s="12" t="s">
        <v>612</v>
      </c>
      <c r="P99" s="12" t="s">
        <v>611</v>
      </c>
      <c r="Q99" s="12" t="s">
        <v>609</v>
      </c>
      <c r="R99" s="140"/>
    </row>
    <row r="100" spans="1:18" x14ac:dyDescent="0.2">
      <c r="A100" s="13">
        <v>99</v>
      </c>
      <c r="B100" s="14" t="s">
        <v>83</v>
      </c>
      <c r="C100" s="12" t="s">
        <v>219</v>
      </c>
      <c r="D100" s="12" t="s">
        <v>220</v>
      </c>
      <c r="E100" s="12" t="s">
        <v>249</v>
      </c>
      <c r="F100" s="12" t="s">
        <v>292</v>
      </c>
      <c r="G100" s="12" t="s">
        <v>235</v>
      </c>
      <c r="H100" s="12" t="s">
        <v>232</v>
      </c>
      <c r="I100" s="12" t="s">
        <v>274</v>
      </c>
      <c r="J100" s="12" t="s">
        <v>246</v>
      </c>
      <c r="K100" s="12" t="s">
        <v>626</v>
      </c>
      <c r="L100" s="12" t="s">
        <v>615</v>
      </c>
      <c r="M100" s="12" t="s">
        <v>616</v>
      </c>
      <c r="N100" s="12" t="s">
        <v>307</v>
      </c>
      <c r="O100" s="12" t="s">
        <v>612</v>
      </c>
      <c r="P100" s="12" t="s">
        <v>611</v>
      </c>
      <c r="Q100" s="12" t="s">
        <v>609</v>
      </c>
      <c r="R100" s="140"/>
    </row>
    <row r="101" spans="1:18" x14ac:dyDescent="0.2">
      <c r="A101" s="13">
        <v>100</v>
      </c>
      <c r="B101" s="14" t="s">
        <v>669</v>
      </c>
      <c r="C101" s="12" t="s">
        <v>219</v>
      </c>
      <c r="D101" s="12" t="s">
        <v>215</v>
      </c>
      <c r="E101" s="12" t="s">
        <v>249</v>
      </c>
      <c r="F101" s="12" t="s">
        <v>292</v>
      </c>
      <c r="G101" s="12" t="s">
        <v>261</v>
      </c>
      <c r="H101" s="12" t="s">
        <v>226</v>
      </c>
      <c r="I101" s="12" t="s">
        <v>274</v>
      </c>
      <c r="J101" s="12" t="s">
        <v>588</v>
      </c>
      <c r="K101" s="12" t="s">
        <v>277</v>
      </c>
      <c r="L101" s="12" t="s">
        <v>615</v>
      </c>
      <c r="M101" s="12" t="s">
        <v>626</v>
      </c>
      <c r="N101" s="12" t="s">
        <v>265</v>
      </c>
      <c r="O101" s="12" t="s">
        <v>307</v>
      </c>
      <c r="P101" s="12" t="s">
        <v>611</v>
      </c>
      <c r="Q101" s="12" t="s">
        <v>609</v>
      </c>
      <c r="R101" s="140"/>
    </row>
    <row r="102" spans="1:18" x14ac:dyDescent="0.2">
      <c r="A102" s="13">
        <v>101</v>
      </c>
      <c r="B102" s="14" t="s">
        <v>658</v>
      </c>
      <c r="C102" s="12" t="s">
        <v>219</v>
      </c>
      <c r="D102" s="12" t="s">
        <v>238</v>
      </c>
      <c r="E102" s="12" t="s">
        <v>249</v>
      </c>
      <c r="F102" s="12" t="s">
        <v>295</v>
      </c>
      <c r="G102" s="12" t="s">
        <v>243</v>
      </c>
      <c r="H102" s="12" t="s">
        <v>232</v>
      </c>
      <c r="I102" s="12" t="s">
        <v>255</v>
      </c>
      <c r="J102" s="12" t="s">
        <v>262</v>
      </c>
      <c r="K102" s="12" t="s">
        <v>629</v>
      </c>
      <c r="L102" s="12" t="s">
        <v>627</v>
      </c>
      <c r="M102" s="12" t="s">
        <v>616</v>
      </c>
      <c r="N102" s="12" t="s">
        <v>307</v>
      </c>
      <c r="O102" s="12" t="s">
        <v>612</v>
      </c>
      <c r="P102" s="12" t="s">
        <v>607</v>
      </c>
      <c r="Q102" s="12" t="s">
        <v>608</v>
      </c>
      <c r="R102" s="140"/>
    </row>
    <row r="103" spans="1:18" x14ac:dyDescent="0.2">
      <c r="A103" s="13">
        <v>102</v>
      </c>
      <c r="B103" s="14" t="s">
        <v>312</v>
      </c>
      <c r="C103" s="12" t="s">
        <v>215</v>
      </c>
      <c r="D103" s="12" t="s">
        <v>238</v>
      </c>
      <c r="E103" s="12" t="s">
        <v>249</v>
      </c>
      <c r="F103" s="12" t="s">
        <v>221</v>
      </c>
      <c r="G103" s="12" t="s">
        <v>600</v>
      </c>
      <c r="H103" s="12" t="s">
        <v>605</v>
      </c>
      <c r="I103" s="12" t="s">
        <v>226</v>
      </c>
      <c r="J103" s="12" t="s">
        <v>279</v>
      </c>
      <c r="K103" s="12" t="s">
        <v>619</v>
      </c>
      <c r="L103" s="12" t="s">
        <v>627</v>
      </c>
      <c r="M103" s="12" t="s">
        <v>624</v>
      </c>
      <c r="N103" s="12" t="s">
        <v>613</v>
      </c>
      <c r="O103" s="12" t="s">
        <v>307</v>
      </c>
      <c r="P103" s="12" t="s">
        <v>607</v>
      </c>
      <c r="Q103" s="12" t="s">
        <v>611</v>
      </c>
      <c r="R103" s="140"/>
    </row>
    <row r="104" spans="1:18" x14ac:dyDescent="0.2">
      <c r="A104" s="13">
        <v>103</v>
      </c>
      <c r="B104" s="14" t="s">
        <v>557</v>
      </c>
      <c r="C104" s="12" t="s">
        <v>215</v>
      </c>
      <c r="D104" s="12" t="s">
        <v>220</v>
      </c>
      <c r="E104" s="12" t="s">
        <v>242</v>
      </c>
      <c r="F104" s="12" t="s">
        <v>231</v>
      </c>
      <c r="G104" s="12" t="s">
        <v>235</v>
      </c>
      <c r="H104" s="12" t="s">
        <v>315</v>
      </c>
      <c r="I104" s="12" t="s">
        <v>274</v>
      </c>
      <c r="J104" s="12" t="s">
        <v>604</v>
      </c>
      <c r="K104" s="12" t="s">
        <v>248</v>
      </c>
      <c r="L104" s="12" t="s">
        <v>615</v>
      </c>
      <c r="M104" s="12" t="s">
        <v>626</v>
      </c>
      <c r="N104" s="12" t="s">
        <v>265</v>
      </c>
      <c r="O104" s="12" t="s">
        <v>307</v>
      </c>
      <c r="P104" s="12" t="s">
        <v>607</v>
      </c>
      <c r="Q104" s="12" t="s">
        <v>611</v>
      </c>
      <c r="R104" s="140"/>
    </row>
    <row r="105" spans="1:18" x14ac:dyDescent="0.2">
      <c r="A105" s="13">
        <v>104</v>
      </c>
      <c r="B105" s="14" t="s">
        <v>539</v>
      </c>
      <c r="C105" s="12" t="s">
        <v>217</v>
      </c>
      <c r="D105" s="12" t="s">
        <v>220</v>
      </c>
      <c r="E105" s="12" t="s">
        <v>249</v>
      </c>
      <c r="F105" s="12" t="s">
        <v>292</v>
      </c>
      <c r="G105" s="12" t="s">
        <v>295</v>
      </c>
      <c r="H105" s="12" t="s">
        <v>232</v>
      </c>
      <c r="I105" s="12" t="s">
        <v>274</v>
      </c>
      <c r="J105" s="12" t="s">
        <v>605</v>
      </c>
      <c r="K105" s="12" t="s">
        <v>626</v>
      </c>
      <c r="L105" s="12" t="s">
        <v>624</v>
      </c>
      <c r="M105" s="12" t="s">
        <v>628</v>
      </c>
      <c r="N105" s="12" t="s">
        <v>265</v>
      </c>
      <c r="O105" s="12" t="s">
        <v>307</v>
      </c>
      <c r="P105" s="12" t="s">
        <v>607</v>
      </c>
      <c r="Q105" s="12" t="s">
        <v>609</v>
      </c>
      <c r="R105" s="140"/>
    </row>
    <row r="106" spans="1:18" x14ac:dyDescent="0.2">
      <c r="A106" s="13">
        <v>105</v>
      </c>
      <c r="B106" s="14" t="s">
        <v>540</v>
      </c>
      <c r="C106" s="12" t="s">
        <v>219</v>
      </c>
      <c r="D106" s="12" t="s">
        <v>218</v>
      </c>
      <c r="E106" s="12" t="s">
        <v>249</v>
      </c>
      <c r="F106" s="12" t="s">
        <v>292</v>
      </c>
      <c r="G106" s="12" t="s">
        <v>291</v>
      </c>
      <c r="H106" s="12" t="s">
        <v>232</v>
      </c>
      <c r="I106" s="12" t="s">
        <v>274</v>
      </c>
      <c r="J106" s="12" t="s">
        <v>225</v>
      </c>
      <c r="K106" s="12" t="s">
        <v>626</v>
      </c>
      <c r="L106" s="12" t="s">
        <v>615</v>
      </c>
      <c r="M106" s="12" t="s">
        <v>627</v>
      </c>
      <c r="N106" s="12" t="s">
        <v>307</v>
      </c>
      <c r="O106" s="12" t="s">
        <v>612</v>
      </c>
      <c r="P106" s="12" t="s">
        <v>607</v>
      </c>
      <c r="Q106" s="12" t="s">
        <v>609</v>
      </c>
      <c r="R106" s="140"/>
    </row>
    <row r="107" spans="1:18" x14ac:dyDescent="0.2">
      <c r="A107" s="13">
        <v>106</v>
      </c>
      <c r="B107" s="14" t="s">
        <v>492</v>
      </c>
      <c r="C107" s="12" t="s">
        <v>219</v>
      </c>
      <c r="D107" s="12" t="s">
        <v>229</v>
      </c>
      <c r="E107" s="12" t="s">
        <v>249</v>
      </c>
      <c r="F107" s="12" t="s">
        <v>292</v>
      </c>
      <c r="G107" s="12" t="s">
        <v>235</v>
      </c>
      <c r="H107" s="12" t="s">
        <v>605</v>
      </c>
      <c r="I107" s="12" t="s">
        <v>274</v>
      </c>
      <c r="J107" s="12" t="s">
        <v>232</v>
      </c>
      <c r="K107" s="12" t="s">
        <v>248</v>
      </c>
      <c r="L107" s="12" t="s">
        <v>277</v>
      </c>
      <c r="M107" s="12" t="s">
        <v>626</v>
      </c>
      <c r="N107" s="12" t="s">
        <v>613</v>
      </c>
      <c r="O107" s="12" t="s">
        <v>307</v>
      </c>
      <c r="P107" s="12" t="s">
        <v>611</v>
      </c>
      <c r="Q107" s="12" t="s">
        <v>609</v>
      </c>
      <c r="R107" s="140"/>
    </row>
    <row r="108" spans="1:18" x14ac:dyDescent="0.2">
      <c r="A108" s="13">
        <v>107</v>
      </c>
      <c r="B108" s="14" t="s">
        <v>334</v>
      </c>
      <c r="C108" s="12" t="s">
        <v>217</v>
      </c>
      <c r="D108" s="12" t="s">
        <v>238</v>
      </c>
      <c r="E108" s="12" t="s">
        <v>235</v>
      </c>
      <c r="F108" s="12" t="s">
        <v>292</v>
      </c>
      <c r="G108" s="12" t="s">
        <v>242</v>
      </c>
      <c r="H108" s="12" t="s">
        <v>245</v>
      </c>
      <c r="I108" s="12" t="s">
        <v>226</v>
      </c>
      <c r="J108" s="12" t="s">
        <v>605</v>
      </c>
      <c r="K108" s="12" t="s">
        <v>299</v>
      </c>
      <c r="L108" s="12" t="s">
        <v>627</v>
      </c>
      <c r="M108" s="12" t="s">
        <v>628</v>
      </c>
      <c r="N108" s="12" t="s">
        <v>265</v>
      </c>
      <c r="O108" s="12" t="s">
        <v>612</v>
      </c>
      <c r="P108" s="12" t="s">
        <v>607</v>
      </c>
      <c r="Q108" s="12" t="s">
        <v>609</v>
      </c>
      <c r="R108" s="140"/>
    </row>
    <row r="109" spans="1:18" x14ac:dyDescent="0.2">
      <c r="A109" s="13">
        <v>108</v>
      </c>
      <c r="B109" s="14" t="s">
        <v>360</v>
      </c>
      <c r="C109" s="12" t="s">
        <v>219</v>
      </c>
      <c r="D109" s="12" t="s">
        <v>215</v>
      </c>
      <c r="E109" s="12" t="s">
        <v>249</v>
      </c>
      <c r="F109" s="12" t="s">
        <v>235</v>
      </c>
      <c r="G109" s="12" t="s">
        <v>243</v>
      </c>
      <c r="H109" s="12" t="s">
        <v>246</v>
      </c>
      <c r="I109" s="12" t="s">
        <v>274</v>
      </c>
      <c r="J109" s="12" t="s">
        <v>605</v>
      </c>
      <c r="K109" s="12" t="s">
        <v>626</v>
      </c>
      <c r="L109" s="12" t="s">
        <v>615</v>
      </c>
      <c r="M109" s="12" t="s">
        <v>624</v>
      </c>
      <c r="N109" s="12" t="s">
        <v>307</v>
      </c>
      <c r="O109" s="12" t="s">
        <v>612</v>
      </c>
      <c r="P109" s="12" t="s">
        <v>611</v>
      </c>
      <c r="Q109" s="12" t="s">
        <v>609</v>
      </c>
      <c r="R109" s="140"/>
    </row>
    <row r="110" spans="1:18" x14ac:dyDescent="0.2">
      <c r="A110" s="13">
        <v>109</v>
      </c>
      <c r="B110" s="14" t="s">
        <v>41</v>
      </c>
      <c r="C110" s="12" t="s">
        <v>219</v>
      </c>
      <c r="D110" s="12" t="s">
        <v>215</v>
      </c>
      <c r="E110" s="12" t="s">
        <v>249</v>
      </c>
      <c r="F110" s="12" t="s">
        <v>292</v>
      </c>
      <c r="G110" s="12" t="s">
        <v>295</v>
      </c>
      <c r="H110" s="12" t="s">
        <v>232</v>
      </c>
      <c r="I110" s="12" t="s">
        <v>274</v>
      </c>
      <c r="J110" s="12" t="s">
        <v>605</v>
      </c>
      <c r="K110" s="12" t="s">
        <v>277</v>
      </c>
      <c r="L110" s="12" t="s">
        <v>626</v>
      </c>
      <c r="M110" s="12" t="s">
        <v>620</v>
      </c>
      <c r="N110" s="12" t="s">
        <v>307</v>
      </c>
      <c r="O110" s="12" t="s">
        <v>612</v>
      </c>
      <c r="P110" s="12" t="s">
        <v>607</v>
      </c>
      <c r="Q110" s="12" t="s">
        <v>608</v>
      </c>
      <c r="R110" s="140"/>
    </row>
    <row r="111" spans="1:18" x14ac:dyDescent="0.2">
      <c r="A111" s="13">
        <v>110</v>
      </c>
      <c r="B111" s="14" t="s">
        <v>638</v>
      </c>
      <c r="C111" s="12" t="s">
        <v>219</v>
      </c>
      <c r="D111" s="12" t="s">
        <v>238</v>
      </c>
      <c r="E111" s="12" t="s">
        <v>249</v>
      </c>
      <c r="F111" s="12" t="s">
        <v>235</v>
      </c>
      <c r="G111" s="12" t="s">
        <v>295</v>
      </c>
      <c r="H111" s="12" t="s">
        <v>232</v>
      </c>
      <c r="I111" s="12" t="s">
        <v>257</v>
      </c>
      <c r="J111" s="12" t="s">
        <v>246</v>
      </c>
      <c r="K111" s="12" t="s">
        <v>626</v>
      </c>
      <c r="L111" s="12" t="s">
        <v>615</v>
      </c>
      <c r="M111" s="12" t="s">
        <v>616</v>
      </c>
      <c r="N111" s="12" t="s">
        <v>307</v>
      </c>
      <c r="O111" s="12" t="s">
        <v>612</v>
      </c>
      <c r="P111" s="12" t="s">
        <v>611</v>
      </c>
      <c r="Q111" s="12" t="s">
        <v>609</v>
      </c>
      <c r="R111" s="140"/>
    </row>
  </sheetData>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E3594-F436-4BCC-A845-84CAD3B54615}">
  <sheetPr>
    <tabColor theme="3" tint="-0.499984740745262"/>
  </sheetPr>
  <dimension ref="A1:C90"/>
  <sheetViews>
    <sheetView showGridLines="0" workbookViewId="0">
      <selection activeCell="C29" sqref="C29"/>
    </sheetView>
  </sheetViews>
  <sheetFormatPr defaultColWidth="21.7109375" defaultRowHeight="15.75" x14ac:dyDescent="0.25"/>
  <cols>
    <col min="1" max="1" width="21.7109375" style="31"/>
    <col min="2" max="2" width="8.42578125" style="44" bestFit="1" customWidth="1"/>
    <col min="3" max="3" width="13.7109375" style="47" bestFit="1" customWidth="1"/>
    <col min="4" max="16384" width="21.7109375" style="31"/>
  </cols>
  <sheetData>
    <row r="1" spans="1:3" x14ac:dyDescent="0.25">
      <c r="A1" s="30" t="s">
        <v>582</v>
      </c>
      <c r="B1" s="45" t="s">
        <v>7</v>
      </c>
      <c r="C1" s="46" t="s">
        <v>12</v>
      </c>
    </row>
    <row r="2" spans="1:3" x14ac:dyDescent="0.25">
      <c r="A2" s="30" t="s">
        <v>227</v>
      </c>
      <c r="B2" s="45">
        <v>1</v>
      </c>
      <c r="C2" s="46">
        <v>2070000</v>
      </c>
    </row>
    <row r="3" spans="1:3" x14ac:dyDescent="0.25">
      <c r="A3" s="30" t="s">
        <v>295</v>
      </c>
      <c r="B3" s="45">
        <v>2</v>
      </c>
      <c r="C3" s="46">
        <v>1242000</v>
      </c>
    </row>
    <row r="4" spans="1:3" x14ac:dyDescent="0.25">
      <c r="A4" s="30" t="s">
        <v>229</v>
      </c>
      <c r="B4" s="45" t="s">
        <v>583</v>
      </c>
      <c r="C4" s="46">
        <v>667000</v>
      </c>
    </row>
    <row r="5" spans="1:3" x14ac:dyDescent="0.25">
      <c r="A5" s="30" t="s">
        <v>223</v>
      </c>
      <c r="B5" s="45" t="s">
        <v>583</v>
      </c>
      <c r="C5" s="46">
        <v>667000</v>
      </c>
    </row>
    <row r="6" spans="1:3" x14ac:dyDescent="0.25">
      <c r="A6" s="30" t="s">
        <v>219</v>
      </c>
      <c r="B6" s="45" t="s">
        <v>584</v>
      </c>
      <c r="C6" s="46">
        <v>437000</v>
      </c>
    </row>
    <row r="7" spans="1:3" x14ac:dyDescent="0.25">
      <c r="A7" s="30" t="s">
        <v>232</v>
      </c>
      <c r="B7" s="45" t="s">
        <v>584</v>
      </c>
      <c r="C7" s="46">
        <v>437000</v>
      </c>
    </row>
    <row r="8" spans="1:3" x14ac:dyDescent="0.25">
      <c r="A8" s="30" t="s">
        <v>230</v>
      </c>
      <c r="B8" s="45">
        <v>7</v>
      </c>
      <c r="C8" s="46">
        <v>385250</v>
      </c>
    </row>
    <row r="9" spans="1:3" x14ac:dyDescent="0.25">
      <c r="A9" s="30" t="s">
        <v>221</v>
      </c>
      <c r="B9" s="45" t="s">
        <v>585</v>
      </c>
      <c r="C9" s="46">
        <v>345000</v>
      </c>
    </row>
    <row r="10" spans="1:3" x14ac:dyDescent="0.25">
      <c r="A10" s="30" t="s">
        <v>274</v>
      </c>
      <c r="B10" s="45" t="s">
        <v>585</v>
      </c>
      <c r="C10" s="46">
        <v>345000</v>
      </c>
    </row>
    <row r="11" spans="1:3" x14ac:dyDescent="0.25">
      <c r="A11" s="30" t="s">
        <v>249</v>
      </c>
      <c r="B11" s="45" t="s">
        <v>586</v>
      </c>
      <c r="C11" s="46">
        <v>299000</v>
      </c>
    </row>
    <row r="12" spans="1:3" x14ac:dyDescent="0.25">
      <c r="A12" s="30" t="s">
        <v>242</v>
      </c>
      <c r="B12" s="45" t="s">
        <v>586</v>
      </c>
      <c r="C12" s="46">
        <v>299000</v>
      </c>
    </row>
    <row r="13" spans="1:3" x14ac:dyDescent="0.25">
      <c r="A13" s="30" t="s">
        <v>244</v>
      </c>
      <c r="B13" s="45" t="s">
        <v>587</v>
      </c>
      <c r="C13" s="46">
        <v>218500</v>
      </c>
    </row>
    <row r="14" spans="1:3" x14ac:dyDescent="0.25">
      <c r="A14" s="30" t="s">
        <v>307</v>
      </c>
      <c r="B14" s="45" t="s">
        <v>587</v>
      </c>
      <c r="C14" s="46">
        <v>218500</v>
      </c>
    </row>
    <row r="15" spans="1:3" x14ac:dyDescent="0.25">
      <c r="A15" s="30" t="s">
        <v>277</v>
      </c>
      <c r="B15" s="45" t="s">
        <v>587</v>
      </c>
      <c r="C15" s="46">
        <v>218500</v>
      </c>
    </row>
    <row r="16" spans="1:3" x14ac:dyDescent="0.25">
      <c r="A16" s="30" t="s">
        <v>262</v>
      </c>
      <c r="B16" s="45" t="s">
        <v>587</v>
      </c>
      <c r="C16" s="46">
        <v>218500</v>
      </c>
    </row>
    <row r="17" spans="1:3" x14ac:dyDescent="0.25">
      <c r="A17" s="30" t="s">
        <v>588</v>
      </c>
      <c r="B17" s="45" t="s">
        <v>587</v>
      </c>
      <c r="C17" s="46">
        <v>218500</v>
      </c>
    </row>
    <row r="18" spans="1:3" x14ac:dyDescent="0.25">
      <c r="A18" s="30" t="s">
        <v>315</v>
      </c>
      <c r="B18" s="45" t="s">
        <v>587</v>
      </c>
      <c r="C18" s="46">
        <v>218500</v>
      </c>
    </row>
    <row r="19" spans="1:3" x14ac:dyDescent="0.25">
      <c r="A19" s="30" t="s">
        <v>243</v>
      </c>
      <c r="B19" s="45" t="s">
        <v>589</v>
      </c>
      <c r="C19" s="46">
        <v>161000</v>
      </c>
    </row>
    <row r="20" spans="1:3" x14ac:dyDescent="0.25">
      <c r="A20" s="30" t="s">
        <v>217</v>
      </c>
      <c r="B20" s="45" t="s">
        <v>589</v>
      </c>
      <c r="C20" s="46">
        <v>161000</v>
      </c>
    </row>
    <row r="21" spans="1:3" x14ac:dyDescent="0.25">
      <c r="A21" s="30" t="s">
        <v>238</v>
      </c>
      <c r="B21" s="45" t="s">
        <v>589</v>
      </c>
      <c r="C21" s="46">
        <v>161000</v>
      </c>
    </row>
    <row r="22" spans="1:3" x14ac:dyDescent="0.25">
      <c r="A22" s="30" t="s">
        <v>294</v>
      </c>
      <c r="B22" s="45" t="s">
        <v>590</v>
      </c>
      <c r="C22" s="46">
        <v>119600</v>
      </c>
    </row>
    <row r="23" spans="1:3" x14ac:dyDescent="0.25">
      <c r="A23" s="30" t="s">
        <v>261</v>
      </c>
      <c r="B23" s="45" t="s">
        <v>590</v>
      </c>
      <c r="C23" s="46">
        <v>119600</v>
      </c>
    </row>
    <row r="24" spans="1:3" x14ac:dyDescent="0.25">
      <c r="A24" s="30" t="s">
        <v>237</v>
      </c>
      <c r="B24" s="45" t="s">
        <v>590</v>
      </c>
      <c r="C24" s="46">
        <v>119600</v>
      </c>
    </row>
    <row r="25" spans="1:3" x14ac:dyDescent="0.25">
      <c r="A25" s="30" t="s">
        <v>220</v>
      </c>
      <c r="B25" s="45" t="s">
        <v>590</v>
      </c>
      <c r="C25" s="46">
        <v>119600</v>
      </c>
    </row>
    <row r="26" spans="1:3" x14ac:dyDescent="0.25">
      <c r="A26" s="30" t="s">
        <v>292</v>
      </c>
      <c r="B26" s="45" t="s">
        <v>590</v>
      </c>
      <c r="C26" s="46">
        <v>119600</v>
      </c>
    </row>
    <row r="27" spans="1:3" x14ac:dyDescent="0.25">
      <c r="A27" s="30" t="s">
        <v>236</v>
      </c>
      <c r="B27" s="45" t="s">
        <v>591</v>
      </c>
      <c r="C27" s="46">
        <v>79925</v>
      </c>
    </row>
    <row r="28" spans="1:3" x14ac:dyDescent="0.25">
      <c r="A28" s="30" t="s">
        <v>245</v>
      </c>
      <c r="B28" s="45" t="s">
        <v>591</v>
      </c>
      <c r="C28" s="46">
        <v>79925</v>
      </c>
    </row>
    <row r="29" spans="1:3" x14ac:dyDescent="0.25">
      <c r="A29" s="30" t="s">
        <v>254</v>
      </c>
      <c r="B29" s="45" t="s">
        <v>591</v>
      </c>
      <c r="C29" s="46">
        <v>79925</v>
      </c>
    </row>
    <row r="30" spans="1:3" x14ac:dyDescent="0.25">
      <c r="A30" s="30" t="s">
        <v>231</v>
      </c>
      <c r="B30" s="45" t="s">
        <v>591</v>
      </c>
      <c r="C30" s="46">
        <v>79925</v>
      </c>
    </row>
    <row r="31" spans="1:3" x14ac:dyDescent="0.25">
      <c r="A31" s="30" t="s">
        <v>248</v>
      </c>
      <c r="B31" s="45" t="s">
        <v>591</v>
      </c>
      <c r="C31" s="46">
        <v>79925</v>
      </c>
    </row>
    <row r="32" spans="1:3" x14ac:dyDescent="0.25">
      <c r="A32" s="30" t="s">
        <v>301</v>
      </c>
      <c r="B32" s="45" t="s">
        <v>591</v>
      </c>
      <c r="C32" s="46">
        <v>79925</v>
      </c>
    </row>
    <row r="33" spans="1:3" x14ac:dyDescent="0.25">
      <c r="A33" s="30" t="s">
        <v>225</v>
      </c>
      <c r="B33" s="45" t="s">
        <v>591</v>
      </c>
      <c r="C33" s="46">
        <v>79925</v>
      </c>
    </row>
    <row r="34" spans="1:3" x14ac:dyDescent="0.25">
      <c r="A34" s="30" t="s">
        <v>250</v>
      </c>
      <c r="B34" s="45" t="s">
        <v>591</v>
      </c>
      <c r="C34" s="46">
        <v>79925</v>
      </c>
    </row>
    <row r="35" spans="1:3" x14ac:dyDescent="0.25">
      <c r="A35" s="30" t="s">
        <v>302</v>
      </c>
      <c r="B35" s="45" t="s">
        <v>592</v>
      </c>
      <c r="C35" s="46">
        <v>60663</v>
      </c>
    </row>
    <row r="36" spans="1:3" x14ac:dyDescent="0.25">
      <c r="A36" s="30" t="s">
        <v>233</v>
      </c>
      <c r="B36" s="45" t="s">
        <v>592</v>
      </c>
      <c r="C36" s="46">
        <v>60663</v>
      </c>
    </row>
    <row r="37" spans="1:3" x14ac:dyDescent="0.25">
      <c r="A37" s="30" t="s">
        <v>259</v>
      </c>
      <c r="B37" s="45" t="s">
        <v>592</v>
      </c>
      <c r="C37" s="46">
        <v>60663</v>
      </c>
    </row>
    <row r="38" spans="1:3" x14ac:dyDescent="0.25">
      <c r="A38" s="30" t="s">
        <v>304</v>
      </c>
      <c r="B38" s="45" t="s">
        <v>592</v>
      </c>
      <c r="C38" s="46">
        <v>60663</v>
      </c>
    </row>
    <row r="39" spans="1:3" x14ac:dyDescent="0.25">
      <c r="A39" s="30" t="s">
        <v>300</v>
      </c>
      <c r="B39" s="45" t="s">
        <v>593</v>
      </c>
      <c r="C39" s="46">
        <v>52900</v>
      </c>
    </row>
    <row r="40" spans="1:3" x14ac:dyDescent="0.25">
      <c r="A40" s="30" t="s">
        <v>253</v>
      </c>
      <c r="B40" s="45" t="s">
        <v>593</v>
      </c>
      <c r="C40" s="46">
        <v>52900</v>
      </c>
    </row>
    <row r="41" spans="1:3" x14ac:dyDescent="0.25">
      <c r="A41" s="30" t="s">
        <v>273</v>
      </c>
      <c r="B41" s="45" t="s">
        <v>594</v>
      </c>
      <c r="C41" s="46">
        <v>43700</v>
      </c>
    </row>
    <row r="42" spans="1:3" x14ac:dyDescent="0.25">
      <c r="A42" s="30" t="s">
        <v>226</v>
      </c>
      <c r="B42" s="45" t="s">
        <v>594</v>
      </c>
      <c r="C42" s="46">
        <v>43700</v>
      </c>
    </row>
    <row r="43" spans="1:3" x14ac:dyDescent="0.25">
      <c r="A43" s="30" t="s">
        <v>260</v>
      </c>
      <c r="B43" s="45" t="s">
        <v>594</v>
      </c>
      <c r="C43" s="46">
        <v>43700</v>
      </c>
    </row>
    <row r="44" spans="1:3" x14ac:dyDescent="0.25">
      <c r="A44" s="30" t="s">
        <v>299</v>
      </c>
      <c r="B44" s="45" t="s">
        <v>594</v>
      </c>
      <c r="C44" s="46">
        <v>43700</v>
      </c>
    </row>
    <row r="45" spans="1:3" x14ac:dyDescent="0.25">
      <c r="A45" s="30" t="s">
        <v>291</v>
      </c>
      <c r="B45" s="45" t="s">
        <v>594</v>
      </c>
      <c r="C45" s="46">
        <v>43700</v>
      </c>
    </row>
    <row r="46" spans="1:3" x14ac:dyDescent="0.25">
      <c r="A46" s="30" t="s">
        <v>272</v>
      </c>
      <c r="B46" s="45" t="s">
        <v>594</v>
      </c>
      <c r="C46" s="46">
        <v>43700</v>
      </c>
    </row>
    <row r="47" spans="1:3" x14ac:dyDescent="0.25">
      <c r="A47" s="30" t="s">
        <v>247</v>
      </c>
      <c r="B47" s="45" t="s">
        <v>595</v>
      </c>
      <c r="C47" s="46">
        <v>33503</v>
      </c>
    </row>
    <row r="48" spans="1:3" x14ac:dyDescent="0.25">
      <c r="A48" s="30" t="s">
        <v>216</v>
      </c>
      <c r="B48" s="45" t="s">
        <v>595</v>
      </c>
      <c r="C48" s="46">
        <v>33503</v>
      </c>
    </row>
    <row r="49" spans="1:3" x14ac:dyDescent="0.25">
      <c r="A49" s="30" t="s">
        <v>241</v>
      </c>
      <c r="B49" s="45" t="s">
        <v>595</v>
      </c>
      <c r="C49" s="46">
        <v>33503</v>
      </c>
    </row>
    <row r="50" spans="1:3" x14ac:dyDescent="0.25">
      <c r="A50" s="30" t="s">
        <v>255</v>
      </c>
      <c r="B50" s="45">
        <v>49</v>
      </c>
      <c r="C50" s="46">
        <v>29900</v>
      </c>
    </row>
    <row r="51" spans="1:3" x14ac:dyDescent="0.25">
      <c r="A51" s="30" t="s">
        <v>268</v>
      </c>
      <c r="B51" s="45" t="s">
        <v>596</v>
      </c>
      <c r="C51" s="46">
        <v>28635</v>
      </c>
    </row>
    <row r="52" spans="1:3" x14ac:dyDescent="0.25">
      <c r="A52" s="30" t="s">
        <v>246</v>
      </c>
      <c r="B52" s="45" t="s">
        <v>596</v>
      </c>
      <c r="C52" s="46">
        <v>28635</v>
      </c>
    </row>
    <row r="53" spans="1:3" x14ac:dyDescent="0.25">
      <c r="A53" s="30" t="s">
        <v>252</v>
      </c>
      <c r="B53" s="45">
        <v>52</v>
      </c>
      <c r="C53" s="46">
        <v>28140</v>
      </c>
    </row>
    <row r="54" spans="1:3" x14ac:dyDescent="0.25">
      <c r="A54" s="30" t="s">
        <v>298</v>
      </c>
      <c r="B54" s="45">
        <v>53</v>
      </c>
      <c r="C54" s="46">
        <v>27990</v>
      </c>
    </row>
    <row r="55" spans="1:3" x14ac:dyDescent="0.25">
      <c r="A55" s="30" t="s">
        <v>224</v>
      </c>
      <c r="B55" s="45">
        <v>54</v>
      </c>
      <c r="C55" s="46">
        <v>27840</v>
      </c>
    </row>
    <row r="56" spans="1:3" x14ac:dyDescent="0.25">
      <c r="A56" s="30" t="s">
        <v>310</v>
      </c>
      <c r="B56" s="45" t="s">
        <v>597</v>
      </c>
      <c r="C56" s="46">
        <v>50000</v>
      </c>
    </row>
    <row r="57" spans="1:3" x14ac:dyDescent="0.25">
      <c r="A57" s="30" t="s">
        <v>239</v>
      </c>
      <c r="B57" s="45"/>
      <c r="C57" s="46">
        <v>0</v>
      </c>
    </row>
    <row r="58" spans="1:3" x14ac:dyDescent="0.25">
      <c r="A58" s="30" t="s">
        <v>290</v>
      </c>
      <c r="B58" s="45"/>
      <c r="C58" s="46">
        <v>0</v>
      </c>
    </row>
    <row r="59" spans="1:3" x14ac:dyDescent="0.25">
      <c r="A59" s="30" t="s">
        <v>276</v>
      </c>
      <c r="B59" s="45"/>
      <c r="C59" s="46">
        <v>0</v>
      </c>
    </row>
    <row r="60" spans="1:3" x14ac:dyDescent="0.25">
      <c r="A60" s="30" t="s">
        <v>258</v>
      </c>
      <c r="B60" s="45"/>
      <c r="C60" s="46">
        <v>0</v>
      </c>
    </row>
    <row r="61" spans="1:3" x14ac:dyDescent="0.25">
      <c r="A61" s="30" t="s">
        <v>279</v>
      </c>
      <c r="B61" s="45"/>
      <c r="C61" s="46">
        <v>0</v>
      </c>
    </row>
    <row r="62" spans="1:3" x14ac:dyDescent="0.25">
      <c r="A62" s="30" t="s">
        <v>251</v>
      </c>
      <c r="B62" s="45"/>
      <c r="C62" s="46">
        <v>0</v>
      </c>
    </row>
    <row r="63" spans="1:3" x14ac:dyDescent="0.25">
      <c r="A63" s="30" t="s">
        <v>256</v>
      </c>
      <c r="B63" s="45"/>
      <c r="C63" s="46">
        <v>0</v>
      </c>
    </row>
    <row r="64" spans="1:3" x14ac:dyDescent="0.25">
      <c r="A64" s="30" t="s">
        <v>215</v>
      </c>
      <c r="B64" s="45"/>
      <c r="C64" s="46">
        <v>0</v>
      </c>
    </row>
    <row r="65" spans="1:3" x14ac:dyDescent="0.25">
      <c r="A65" s="30" t="s">
        <v>218</v>
      </c>
      <c r="B65" s="45"/>
      <c r="C65" s="46">
        <v>0</v>
      </c>
    </row>
    <row r="66" spans="1:3" x14ac:dyDescent="0.25">
      <c r="A66" s="30" t="s">
        <v>257</v>
      </c>
      <c r="B66" s="45"/>
      <c r="C66" s="46">
        <v>0</v>
      </c>
    </row>
    <row r="67" spans="1:3" x14ac:dyDescent="0.25">
      <c r="A67" s="30" t="s">
        <v>306</v>
      </c>
      <c r="B67" s="45"/>
      <c r="C67" s="46">
        <v>0</v>
      </c>
    </row>
    <row r="68" spans="1:3" x14ac:dyDescent="0.25">
      <c r="A68" s="30" t="s">
        <v>278</v>
      </c>
      <c r="B68" s="45"/>
      <c r="C68" s="46">
        <v>0</v>
      </c>
    </row>
    <row r="69" spans="1:3" x14ac:dyDescent="0.25">
      <c r="A69" s="30" t="s">
        <v>275</v>
      </c>
      <c r="B69" s="45"/>
      <c r="C69" s="46">
        <v>0</v>
      </c>
    </row>
    <row r="70" spans="1:3" x14ac:dyDescent="0.25">
      <c r="A70" s="30" t="s">
        <v>303</v>
      </c>
      <c r="B70" s="45"/>
      <c r="C70" s="46">
        <v>0</v>
      </c>
    </row>
    <row r="71" spans="1:3" x14ac:dyDescent="0.25">
      <c r="A71" s="30" t="s">
        <v>222</v>
      </c>
      <c r="B71" s="45"/>
      <c r="C71" s="46">
        <v>0</v>
      </c>
    </row>
    <row r="72" spans="1:3" x14ac:dyDescent="0.25">
      <c r="A72" s="30" t="s">
        <v>266</v>
      </c>
      <c r="B72" s="45"/>
      <c r="C72" s="46">
        <v>0</v>
      </c>
    </row>
    <row r="73" spans="1:3" x14ac:dyDescent="0.25">
      <c r="A73" s="30" t="s">
        <v>265</v>
      </c>
      <c r="B73" s="45"/>
      <c r="C73" s="46">
        <v>0</v>
      </c>
    </row>
    <row r="74" spans="1:3" x14ac:dyDescent="0.25">
      <c r="A74" s="30" t="s">
        <v>263</v>
      </c>
      <c r="B74" s="45"/>
      <c r="C74" s="46">
        <v>0</v>
      </c>
    </row>
    <row r="75" spans="1:3" x14ac:dyDescent="0.25">
      <c r="A75" s="30" t="s">
        <v>264</v>
      </c>
      <c r="B75" s="45"/>
      <c r="C75" s="46">
        <v>0</v>
      </c>
    </row>
    <row r="76" spans="1:3" x14ac:dyDescent="0.25">
      <c r="A76" s="30" t="s">
        <v>296</v>
      </c>
      <c r="B76" s="45"/>
      <c r="C76" s="46">
        <v>0</v>
      </c>
    </row>
    <row r="77" spans="1:3" x14ac:dyDescent="0.25">
      <c r="A77" s="30" t="s">
        <v>235</v>
      </c>
      <c r="B77" s="45"/>
      <c r="C77" s="46">
        <v>0</v>
      </c>
    </row>
    <row r="78" spans="1:3" x14ac:dyDescent="0.25">
      <c r="A78" s="30" t="s">
        <v>305</v>
      </c>
      <c r="B78" s="45"/>
      <c r="C78" s="46">
        <v>0</v>
      </c>
    </row>
    <row r="79" spans="1:3" x14ac:dyDescent="0.25">
      <c r="A79" s="30" t="s">
        <v>228</v>
      </c>
      <c r="B79" s="45"/>
      <c r="C79" s="46">
        <v>0</v>
      </c>
    </row>
    <row r="80" spans="1:3" x14ac:dyDescent="0.25">
      <c r="A80" s="30" t="s">
        <v>293</v>
      </c>
      <c r="B80" s="45"/>
      <c r="C80" s="46">
        <v>0</v>
      </c>
    </row>
    <row r="81" spans="1:3" x14ac:dyDescent="0.25">
      <c r="A81" s="30" t="s">
        <v>309</v>
      </c>
      <c r="B81" s="45"/>
      <c r="C81" s="46">
        <v>0</v>
      </c>
    </row>
    <row r="82" spans="1:3" x14ac:dyDescent="0.25">
      <c r="A82" s="30" t="s">
        <v>297</v>
      </c>
      <c r="B82" s="45"/>
      <c r="C82" s="46">
        <v>0</v>
      </c>
    </row>
    <row r="83" spans="1:3" x14ac:dyDescent="0.25">
      <c r="A83" s="30" t="s">
        <v>270</v>
      </c>
      <c r="B83" s="45"/>
      <c r="C83" s="46">
        <v>0</v>
      </c>
    </row>
    <row r="84" spans="1:3" x14ac:dyDescent="0.25">
      <c r="A84" s="30" t="s">
        <v>267</v>
      </c>
      <c r="B84" s="45"/>
      <c r="C84" s="46">
        <v>0</v>
      </c>
    </row>
    <row r="85" spans="1:3" x14ac:dyDescent="0.25">
      <c r="A85" s="30" t="s">
        <v>240</v>
      </c>
      <c r="B85" s="45"/>
      <c r="C85" s="46">
        <v>0</v>
      </c>
    </row>
    <row r="86" spans="1:3" x14ac:dyDescent="0.25">
      <c r="A86" s="30" t="s">
        <v>271</v>
      </c>
      <c r="B86" s="45"/>
      <c r="C86" s="46">
        <v>0</v>
      </c>
    </row>
    <row r="87" spans="1:3" x14ac:dyDescent="0.25">
      <c r="A87" s="30" t="s">
        <v>311</v>
      </c>
      <c r="B87" s="45"/>
      <c r="C87" s="46">
        <v>0</v>
      </c>
    </row>
    <row r="88" spans="1:3" x14ac:dyDescent="0.25">
      <c r="A88" s="30" t="s">
        <v>269</v>
      </c>
      <c r="B88" s="45"/>
      <c r="C88" s="46">
        <v>0</v>
      </c>
    </row>
    <row r="89" spans="1:3" x14ac:dyDescent="0.25">
      <c r="A89" s="30" t="s">
        <v>234</v>
      </c>
      <c r="B89" s="45"/>
      <c r="C89" s="46">
        <v>0</v>
      </c>
    </row>
    <row r="90" spans="1:3" x14ac:dyDescent="0.25">
      <c r="A90" s="30" t="s">
        <v>308</v>
      </c>
      <c r="B90" s="45"/>
      <c r="C90" s="4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A1:N54"/>
  <sheetViews>
    <sheetView showGridLines="0" workbookViewId="0">
      <selection activeCell="I14" sqref="I14"/>
    </sheetView>
  </sheetViews>
  <sheetFormatPr defaultColWidth="20.28515625" defaultRowHeight="12.75" x14ac:dyDescent="0.25"/>
  <cols>
    <col min="1" max="2" width="5.85546875" style="91" customWidth="1"/>
    <col min="3" max="3" width="3" style="91" customWidth="1"/>
    <col min="4" max="4" width="22.42578125" style="91" customWidth="1"/>
    <col min="5" max="7" width="9.140625" style="91" customWidth="1"/>
    <col min="8" max="8" width="4.85546875" style="91" customWidth="1"/>
    <col min="9" max="9" width="22.42578125" style="91" customWidth="1"/>
    <col min="10" max="12" width="9.140625" style="91" customWidth="1"/>
    <col min="13" max="16384" width="20.28515625" style="91"/>
  </cols>
  <sheetData>
    <row r="1" spans="1:13" ht="13.5" thickBot="1" x14ac:dyDescent="0.3">
      <c r="A1" s="86">
        <f>SUM(E3:E54,J3:J41)</f>
        <v>1650</v>
      </c>
      <c r="B1" s="87">
        <f>SUM(A1)/15</f>
        <v>110</v>
      </c>
      <c r="C1" s="88"/>
      <c r="D1" s="88"/>
      <c r="E1" s="89"/>
      <c r="F1" s="89"/>
      <c r="G1" s="89"/>
      <c r="H1" s="88"/>
      <c r="I1" s="88"/>
      <c r="J1" s="88"/>
      <c r="K1" s="90"/>
      <c r="L1" s="88"/>
      <c r="M1" s="88"/>
    </row>
    <row r="2" spans="1:13" s="102" customFormat="1" ht="13.5" thickBot="1" x14ac:dyDescent="0.3">
      <c r="A2" s="92"/>
      <c r="B2" s="92"/>
      <c r="C2" s="93"/>
      <c r="D2" s="94" t="s">
        <v>3</v>
      </c>
      <c r="E2" s="95" t="s">
        <v>0</v>
      </c>
      <c r="F2" s="96" t="s">
        <v>348</v>
      </c>
      <c r="G2" s="97" t="s">
        <v>4</v>
      </c>
      <c r="H2" s="93"/>
      <c r="I2" s="98" t="s">
        <v>3</v>
      </c>
      <c r="J2" s="99" t="s">
        <v>0</v>
      </c>
      <c r="K2" s="100" t="s">
        <v>348</v>
      </c>
      <c r="L2" s="101" t="s">
        <v>4</v>
      </c>
      <c r="M2" s="93"/>
    </row>
    <row r="3" spans="1:13" x14ac:dyDescent="0.25">
      <c r="A3" s="103"/>
      <c r="B3" s="104"/>
      <c r="C3" s="88"/>
      <c r="D3" s="105" t="s">
        <v>215</v>
      </c>
      <c r="E3" s="106">
        <f>COUNTIF(SELECTIONS!$D$1:$AG$111,D3)</f>
        <v>25</v>
      </c>
      <c r="F3" s="107">
        <f>IFERROR(E3/$B$1,"")</f>
        <v>0.22727272727272727</v>
      </c>
      <c r="G3" s="108" t="s">
        <v>5</v>
      </c>
      <c r="H3" s="88"/>
      <c r="I3" s="109" t="s">
        <v>248</v>
      </c>
      <c r="J3" s="110">
        <f>COUNTIF(SELECTIONS!$D$1:$AG$111,I3)</f>
        <v>15</v>
      </c>
      <c r="K3" s="111">
        <f>IFERROR(J3/$B$1,"")</f>
        <v>0.13636363636363635</v>
      </c>
      <c r="L3" s="112" t="s">
        <v>6</v>
      </c>
      <c r="M3" s="88"/>
    </row>
    <row r="4" spans="1:13" x14ac:dyDescent="0.25">
      <c r="A4" s="103"/>
      <c r="B4" s="104"/>
      <c r="C4" s="88"/>
      <c r="D4" s="113" t="s">
        <v>216</v>
      </c>
      <c r="E4" s="114">
        <f>COUNTIF(SELECTIONS!$D$1:$AG$111,D4)</f>
        <v>0</v>
      </c>
      <c r="F4" s="115">
        <f t="shared" ref="F4:F54" si="0">IFERROR(E4/$B$1,"")</f>
        <v>0</v>
      </c>
      <c r="G4" s="116" t="s">
        <v>5</v>
      </c>
      <c r="H4" s="88"/>
      <c r="I4" s="117" t="s">
        <v>614</v>
      </c>
      <c r="J4" s="118">
        <f>COUNTIF(SELECTIONS!$D$1:$AG$111,I4)</f>
        <v>5</v>
      </c>
      <c r="K4" s="119">
        <f t="shared" ref="K4:K41" si="1">IFERROR(J4/$B$1,"")</f>
        <v>4.5454545454545456E-2</v>
      </c>
      <c r="L4" s="120" t="s">
        <v>6</v>
      </c>
      <c r="M4" s="88"/>
    </row>
    <row r="5" spans="1:13" x14ac:dyDescent="0.25">
      <c r="A5" s="103"/>
      <c r="B5" s="104"/>
      <c r="C5" s="88"/>
      <c r="D5" s="113" t="s">
        <v>217</v>
      </c>
      <c r="E5" s="114">
        <f>COUNTIF(SELECTIONS!$D$1:$AG$111,D5)</f>
        <v>13</v>
      </c>
      <c r="F5" s="115">
        <f t="shared" si="0"/>
        <v>0.11818181818181818</v>
      </c>
      <c r="G5" s="116" t="s">
        <v>5</v>
      </c>
      <c r="H5" s="88"/>
      <c r="I5" s="117" t="s">
        <v>615</v>
      </c>
      <c r="J5" s="118">
        <f>COUNTIF(SELECTIONS!$D$1:$AG$111,I5)</f>
        <v>35</v>
      </c>
      <c r="K5" s="119">
        <f t="shared" si="1"/>
        <v>0.31818181818181818</v>
      </c>
      <c r="L5" s="120" t="s">
        <v>6</v>
      </c>
      <c r="M5" s="88"/>
    </row>
    <row r="6" spans="1:13" x14ac:dyDescent="0.25">
      <c r="A6" s="103"/>
      <c r="B6" s="104"/>
      <c r="C6" s="88"/>
      <c r="D6" s="113" t="s">
        <v>218</v>
      </c>
      <c r="E6" s="114">
        <f>COUNTIF(SELECTIONS!$D$1:$AG$111,D6)</f>
        <v>15</v>
      </c>
      <c r="F6" s="115">
        <f t="shared" si="0"/>
        <v>0.13636363636363635</v>
      </c>
      <c r="G6" s="116" t="s">
        <v>5</v>
      </c>
      <c r="H6" s="88"/>
      <c r="I6" s="117" t="s">
        <v>273</v>
      </c>
      <c r="J6" s="118">
        <f>COUNTIF(SELECTIONS!$D$1:$AG$111,I6)</f>
        <v>17</v>
      </c>
      <c r="K6" s="119">
        <f t="shared" si="1"/>
        <v>0.15454545454545454</v>
      </c>
      <c r="L6" s="120" t="s">
        <v>6</v>
      </c>
      <c r="M6" s="88"/>
    </row>
    <row r="7" spans="1:13" x14ac:dyDescent="0.25">
      <c r="A7" s="103"/>
      <c r="B7" s="104"/>
      <c r="C7" s="88"/>
      <c r="D7" s="113" t="s">
        <v>219</v>
      </c>
      <c r="E7" s="114">
        <f>COUNTIF(SELECTIONS!$D$1:$AG$111,D7)</f>
        <v>59</v>
      </c>
      <c r="F7" s="115">
        <f t="shared" si="0"/>
        <v>0.53636363636363638</v>
      </c>
      <c r="G7" s="116" t="s">
        <v>5</v>
      </c>
      <c r="H7" s="88"/>
      <c r="I7" s="117" t="s">
        <v>616</v>
      </c>
      <c r="J7" s="118">
        <f>COUNTIF(SELECTIONS!$D$1:$AG$111,I7)</f>
        <v>12</v>
      </c>
      <c r="K7" s="119">
        <f t="shared" si="1"/>
        <v>0.10909090909090909</v>
      </c>
      <c r="L7" s="120" t="s">
        <v>6</v>
      </c>
      <c r="M7" s="88"/>
    </row>
    <row r="8" spans="1:13" x14ac:dyDescent="0.25">
      <c r="A8" s="103"/>
      <c r="B8" s="104"/>
      <c r="C8" s="88"/>
      <c r="D8" s="113" t="s">
        <v>229</v>
      </c>
      <c r="E8" s="114">
        <f>COUNTIF(SELECTIONS!$D$1:$AG$111,D8)</f>
        <v>5</v>
      </c>
      <c r="F8" s="115">
        <f t="shared" si="0"/>
        <v>4.5454545454545456E-2</v>
      </c>
      <c r="G8" s="116" t="s">
        <v>5</v>
      </c>
      <c r="H8" s="88"/>
      <c r="I8" s="117" t="s">
        <v>617</v>
      </c>
      <c r="J8" s="118">
        <f>COUNTIF(SELECTIONS!$D$1:$AG$111,I8)</f>
        <v>0</v>
      </c>
      <c r="K8" s="119">
        <f t="shared" si="1"/>
        <v>0</v>
      </c>
      <c r="L8" s="120" t="s">
        <v>6</v>
      </c>
      <c r="M8" s="88"/>
    </row>
    <row r="9" spans="1:13" x14ac:dyDescent="0.25">
      <c r="A9" s="103"/>
      <c r="B9" s="104"/>
      <c r="C9" s="88"/>
      <c r="D9" s="113" t="s">
        <v>220</v>
      </c>
      <c r="E9" s="114">
        <f>COUNTIF(SELECTIONS!$D$1:$AG$111,D9)</f>
        <v>52</v>
      </c>
      <c r="F9" s="115">
        <f t="shared" si="0"/>
        <v>0.47272727272727272</v>
      </c>
      <c r="G9" s="116" t="s">
        <v>5</v>
      </c>
      <c r="H9" s="88"/>
      <c r="I9" s="117" t="s">
        <v>618</v>
      </c>
      <c r="J9" s="118">
        <f>COUNTIF(SELECTIONS!$D$1:$AG$111,I9)</f>
        <v>1</v>
      </c>
      <c r="K9" s="119">
        <f t="shared" si="1"/>
        <v>9.0909090909090905E-3</v>
      </c>
      <c r="L9" s="120" t="s">
        <v>6</v>
      </c>
      <c r="M9" s="88"/>
    </row>
    <row r="10" spans="1:13" x14ac:dyDescent="0.25">
      <c r="A10" s="103"/>
      <c r="B10" s="104"/>
      <c r="C10" s="88"/>
      <c r="D10" s="113" t="s">
        <v>222</v>
      </c>
      <c r="E10" s="114">
        <f>COUNTIF(SELECTIONS!$D$1:$AG$111,D10)</f>
        <v>9</v>
      </c>
      <c r="F10" s="115">
        <f t="shared" si="0"/>
        <v>8.1818181818181818E-2</v>
      </c>
      <c r="G10" s="116" t="s">
        <v>5</v>
      </c>
      <c r="H10" s="88"/>
      <c r="I10" s="117" t="s">
        <v>619</v>
      </c>
      <c r="J10" s="118">
        <f>COUNTIF(SELECTIONS!$D$1:$AG$111,I10)</f>
        <v>16</v>
      </c>
      <c r="K10" s="119">
        <f t="shared" si="1"/>
        <v>0.14545454545454545</v>
      </c>
      <c r="L10" s="120" t="s">
        <v>6</v>
      </c>
      <c r="M10" s="88"/>
    </row>
    <row r="11" spans="1:13" x14ac:dyDescent="0.25">
      <c r="A11" s="103"/>
      <c r="B11" s="104"/>
      <c r="C11" s="88"/>
      <c r="D11" s="113" t="s">
        <v>238</v>
      </c>
      <c r="E11" s="114">
        <f>COUNTIF(SELECTIONS!$D$1:$AG$111,D11)</f>
        <v>29</v>
      </c>
      <c r="F11" s="115">
        <f t="shared" si="0"/>
        <v>0.26363636363636361</v>
      </c>
      <c r="G11" s="116" t="s">
        <v>5</v>
      </c>
      <c r="H11" s="88"/>
      <c r="I11" s="117" t="s">
        <v>297</v>
      </c>
      <c r="J11" s="118">
        <f>COUNTIF(SELECTIONS!$D$1:$AG$111,I11)</f>
        <v>0</v>
      </c>
      <c r="K11" s="119">
        <f t="shared" si="1"/>
        <v>0</v>
      </c>
      <c r="L11" s="120" t="s">
        <v>6</v>
      </c>
      <c r="M11" s="88"/>
    </row>
    <row r="12" spans="1:13" ht="13.5" thickBot="1" x14ac:dyDescent="0.3">
      <c r="A12" s="103"/>
      <c r="B12" s="104"/>
      <c r="C12" s="88"/>
      <c r="D12" s="121" t="s">
        <v>223</v>
      </c>
      <c r="E12" s="122">
        <f>COUNTIF(SELECTIONS!$D$1:$AG$111,D12)</f>
        <v>13</v>
      </c>
      <c r="F12" s="123">
        <f t="shared" si="0"/>
        <v>0.11818181818181818</v>
      </c>
      <c r="G12" s="124" t="s">
        <v>5</v>
      </c>
      <c r="H12" s="88"/>
      <c r="I12" s="117" t="s">
        <v>620</v>
      </c>
      <c r="J12" s="118">
        <f>COUNTIF(SELECTIONS!$D$1:$AG$111,I12)</f>
        <v>2</v>
      </c>
      <c r="K12" s="119">
        <f t="shared" si="1"/>
        <v>1.8181818181818181E-2</v>
      </c>
      <c r="L12" s="120" t="s">
        <v>6</v>
      </c>
      <c r="M12" s="88"/>
    </row>
    <row r="13" spans="1:13" x14ac:dyDescent="0.25">
      <c r="A13" s="103"/>
      <c r="B13" s="104"/>
      <c r="C13" s="88"/>
      <c r="D13" s="125" t="s">
        <v>224</v>
      </c>
      <c r="E13" s="126">
        <f>COUNTIF(SELECTIONS!$D$1:$AG$111,D13)</f>
        <v>6</v>
      </c>
      <c r="F13" s="127">
        <f t="shared" si="0"/>
        <v>5.4545454545454543E-2</v>
      </c>
      <c r="G13" s="128" t="s">
        <v>8</v>
      </c>
      <c r="H13" s="88"/>
      <c r="I13" s="117" t="s">
        <v>277</v>
      </c>
      <c r="J13" s="118">
        <f>COUNTIF(SELECTIONS!$D$1:$AG$111,I13)</f>
        <v>41</v>
      </c>
      <c r="K13" s="119">
        <f t="shared" si="1"/>
        <v>0.37272727272727274</v>
      </c>
      <c r="L13" s="120" t="s">
        <v>6</v>
      </c>
      <c r="M13" s="88"/>
    </row>
    <row r="14" spans="1:13" x14ac:dyDescent="0.25">
      <c r="A14" s="103"/>
      <c r="B14" s="104"/>
      <c r="C14" s="88"/>
      <c r="D14" s="117" t="s">
        <v>249</v>
      </c>
      <c r="E14" s="118">
        <f>COUNTIF(SELECTIONS!$D$1:$AG$111,D14)</f>
        <v>91</v>
      </c>
      <c r="F14" s="129">
        <f t="shared" si="0"/>
        <v>0.82727272727272727</v>
      </c>
      <c r="G14" s="120" t="s">
        <v>8</v>
      </c>
      <c r="H14" s="88"/>
      <c r="I14" s="117" t="s">
        <v>621</v>
      </c>
      <c r="J14" s="118">
        <f>COUNTIF(SELECTIONS!$D$1:$AG$111,I14)</f>
        <v>1</v>
      </c>
      <c r="K14" s="119">
        <f t="shared" si="1"/>
        <v>9.0909090909090905E-3</v>
      </c>
      <c r="L14" s="120" t="s">
        <v>6</v>
      </c>
      <c r="M14" s="88"/>
    </row>
    <row r="15" spans="1:13" x14ac:dyDescent="0.25">
      <c r="A15" s="103"/>
      <c r="B15" s="104"/>
      <c r="C15" s="88"/>
      <c r="D15" s="125" t="s">
        <v>290</v>
      </c>
      <c r="E15" s="126">
        <f>COUNTIF(SELECTIONS!$D$1:$AG$111,D15)</f>
        <v>6</v>
      </c>
      <c r="F15" s="127">
        <f t="shared" si="0"/>
        <v>5.4545454545454543E-2</v>
      </c>
      <c r="G15" s="128" t="s">
        <v>8</v>
      </c>
      <c r="H15" s="88"/>
      <c r="I15" s="117" t="s">
        <v>622</v>
      </c>
      <c r="J15" s="118">
        <f>COUNTIF(SELECTIONS!$D$1:$AG$111,I15)</f>
        <v>0</v>
      </c>
      <c r="K15" s="119">
        <f t="shared" si="1"/>
        <v>0</v>
      </c>
      <c r="L15" s="120" t="s">
        <v>6</v>
      </c>
      <c r="M15" s="88"/>
    </row>
    <row r="16" spans="1:13" x14ac:dyDescent="0.25">
      <c r="A16" s="103"/>
      <c r="B16" s="104"/>
      <c r="C16" s="88"/>
      <c r="D16" s="117" t="s">
        <v>227</v>
      </c>
      <c r="E16" s="118">
        <f>COUNTIF(SELECTIONS!$D$1:$AG$111,D16)</f>
        <v>5</v>
      </c>
      <c r="F16" s="129">
        <f t="shared" si="0"/>
        <v>4.5454545454545456E-2</v>
      </c>
      <c r="G16" s="120" t="s">
        <v>8</v>
      </c>
      <c r="H16" s="88"/>
      <c r="I16" s="117" t="s">
        <v>623</v>
      </c>
      <c r="J16" s="118">
        <f>COUNTIF(SELECTIONS!$D$1:$AG$111,I16)</f>
        <v>3</v>
      </c>
      <c r="K16" s="119">
        <f t="shared" si="1"/>
        <v>2.7272727272727271E-2</v>
      </c>
      <c r="L16" s="120" t="s">
        <v>6</v>
      </c>
      <c r="M16" s="88"/>
    </row>
    <row r="17" spans="1:13" x14ac:dyDescent="0.25">
      <c r="A17" s="103"/>
      <c r="B17" s="104"/>
      <c r="C17" s="88"/>
      <c r="D17" s="117" t="s">
        <v>291</v>
      </c>
      <c r="E17" s="118">
        <f>COUNTIF(SELECTIONS!$D$1:$AG$111,D17)</f>
        <v>5</v>
      </c>
      <c r="F17" s="129">
        <f t="shared" si="0"/>
        <v>4.5454545454545456E-2</v>
      </c>
      <c r="G17" s="120" t="s">
        <v>8</v>
      </c>
      <c r="H17" s="88"/>
      <c r="I17" s="117" t="s">
        <v>624</v>
      </c>
      <c r="J17" s="118">
        <f>COUNTIF(SELECTIONS!$D$1:$AG$111,I17)</f>
        <v>36</v>
      </c>
      <c r="K17" s="119">
        <f t="shared" si="1"/>
        <v>0.32727272727272727</v>
      </c>
      <c r="L17" s="120" t="s">
        <v>6</v>
      </c>
      <c r="M17" s="88"/>
    </row>
    <row r="18" spans="1:13" x14ac:dyDescent="0.25">
      <c r="A18" s="88"/>
      <c r="B18" s="88"/>
      <c r="C18" s="88"/>
      <c r="D18" s="117" t="s">
        <v>230</v>
      </c>
      <c r="E18" s="118">
        <f>COUNTIF(SELECTIONS!$D$1:$AG$111,D18)</f>
        <v>6</v>
      </c>
      <c r="F18" s="129">
        <f t="shared" si="0"/>
        <v>5.4545454545454543E-2</v>
      </c>
      <c r="G18" s="120" t="s">
        <v>8</v>
      </c>
      <c r="H18" s="88"/>
      <c r="I18" s="117" t="s">
        <v>299</v>
      </c>
      <c r="J18" s="118">
        <f>COUNTIF(SELECTIONS!$D$1:$AG$111,I18)</f>
        <v>6</v>
      </c>
      <c r="K18" s="119">
        <f t="shared" si="1"/>
        <v>5.4545454545454543E-2</v>
      </c>
      <c r="L18" s="120" t="s">
        <v>6</v>
      </c>
      <c r="M18" s="88"/>
    </row>
    <row r="19" spans="1:13" x14ac:dyDescent="0.25">
      <c r="A19" s="88"/>
      <c r="B19" s="88"/>
      <c r="C19" s="88"/>
      <c r="D19" s="117" t="s">
        <v>231</v>
      </c>
      <c r="E19" s="118">
        <f>COUNTIF(SELECTIONS!$D$1:$AG$111,D19)</f>
        <v>11</v>
      </c>
      <c r="F19" s="129">
        <f t="shared" ref="F19:F32" si="2">IFERROR(E19/$B$1,"")</f>
        <v>0.1</v>
      </c>
      <c r="G19" s="120" t="s">
        <v>8</v>
      </c>
      <c r="H19" s="88"/>
      <c r="I19" s="117" t="s">
        <v>625</v>
      </c>
      <c r="J19" s="118">
        <f>COUNTIF(SELECTIONS!$D$1:$AG$111,I19)</f>
        <v>1</v>
      </c>
      <c r="K19" s="119">
        <f t="shared" si="1"/>
        <v>9.0909090909090905E-3</v>
      </c>
      <c r="L19" s="120" t="s">
        <v>6</v>
      </c>
      <c r="M19" s="88"/>
    </row>
    <row r="20" spans="1:13" x14ac:dyDescent="0.25">
      <c r="A20" s="88"/>
      <c r="B20" s="88"/>
      <c r="C20" s="88"/>
      <c r="D20" s="117" t="s">
        <v>233</v>
      </c>
      <c r="E20" s="118">
        <f>COUNTIF(SELECTIONS!$D$1:$AG$111,D20)</f>
        <v>12</v>
      </c>
      <c r="F20" s="129">
        <f t="shared" si="2"/>
        <v>0.10909090909090909</v>
      </c>
      <c r="G20" s="120" t="s">
        <v>8</v>
      </c>
      <c r="H20" s="88"/>
      <c r="I20" s="117" t="s">
        <v>626</v>
      </c>
      <c r="J20" s="118">
        <f>COUNTIF(SELECTIONS!$D$1:$AG$111,I20)</f>
        <v>78</v>
      </c>
      <c r="K20" s="119">
        <f t="shared" si="1"/>
        <v>0.70909090909090911</v>
      </c>
      <c r="L20" s="120" t="s">
        <v>6</v>
      </c>
      <c r="M20" s="88"/>
    </row>
    <row r="21" spans="1:13" x14ac:dyDescent="0.25">
      <c r="A21" s="88"/>
      <c r="B21" s="88"/>
      <c r="C21" s="88"/>
      <c r="D21" s="117" t="s">
        <v>235</v>
      </c>
      <c r="E21" s="118">
        <f>COUNTIF(SELECTIONS!$D$1:$AG$111,D21)</f>
        <v>43</v>
      </c>
      <c r="F21" s="129">
        <f t="shared" si="2"/>
        <v>0.39090909090909093</v>
      </c>
      <c r="G21" s="120" t="s">
        <v>8</v>
      </c>
      <c r="H21" s="88"/>
      <c r="I21" s="117" t="s">
        <v>304</v>
      </c>
      <c r="J21" s="118">
        <f>COUNTIF(SELECTIONS!$D$1:$AG$111,I21)</f>
        <v>6</v>
      </c>
      <c r="K21" s="119">
        <f t="shared" si="1"/>
        <v>5.4545454545454543E-2</v>
      </c>
      <c r="L21" s="120" t="s">
        <v>6</v>
      </c>
      <c r="M21" s="88"/>
    </row>
    <row r="22" spans="1:13" x14ac:dyDescent="0.25">
      <c r="A22" s="88"/>
      <c r="B22" s="88"/>
      <c r="C22" s="88"/>
      <c r="D22" s="117" t="s">
        <v>221</v>
      </c>
      <c r="E22" s="118">
        <f>COUNTIF(SELECTIONS!$D$1:$AG$111,D22)</f>
        <v>3</v>
      </c>
      <c r="F22" s="129">
        <f t="shared" si="2"/>
        <v>2.7272727272727271E-2</v>
      </c>
      <c r="G22" s="120" t="s">
        <v>8</v>
      </c>
      <c r="H22" s="88"/>
      <c r="I22" s="117" t="s">
        <v>627</v>
      </c>
      <c r="J22" s="118">
        <f>COUNTIF(SELECTIONS!$D$1:$AG$111,I22)</f>
        <v>17</v>
      </c>
      <c r="K22" s="119">
        <f t="shared" si="1"/>
        <v>0.15454545454545454</v>
      </c>
      <c r="L22" s="120" t="s">
        <v>6</v>
      </c>
      <c r="M22" s="88"/>
    </row>
    <row r="23" spans="1:13" x14ac:dyDescent="0.25">
      <c r="A23" s="88"/>
      <c r="B23" s="88"/>
      <c r="C23" s="88"/>
      <c r="D23" s="117" t="s">
        <v>236</v>
      </c>
      <c r="E23" s="118">
        <f>COUNTIF(SELECTIONS!$D$1:$AG$111,D23)</f>
        <v>4</v>
      </c>
      <c r="F23" s="129">
        <f t="shared" si="2"/>
        <v>3.6363636363636362E-2</v>
      </c>
      <c r="G23" s="120" t="s">
        <v>8</v>
      </c>
      <c r="H23" s="88"/>
      <c r="I23" s="117" t="s">
        <v>628</v>
      </c>
      <c r="J23" s="118">
        <f>COUNTIF(SELECTIONS!$D$1:$AG$111,I23)</f>
        <v>3</v>
      </c>
      <c r="K23" s="119">
        <f>IFERROR(J23/$B$1,"")</f>
        <v>2.7272727272727271E-2</v>
      </c>
      <c r="L23" s="120" t="s">
        <v>6</v>
      </c>
      <c r="M23" s="88"/>
    </row>
    <row r="24" spans="1:13" x14ac:dyDescent="0.25">
      <c r="A24" s="88"/>
      <c r="B24" s="88"/>
      <c r="C24" s="88"/>
      <c r="D24" s="117" t="s">
        <v>600</v>
      </c>
      <c r="E24" s="118">
        <f>COUNTIF(SELECTIONS!$D$1:$AG$111,D24)</f>
        <v>11</v>
      </c>
      <c r="F24" s="129">
        <f t="shared" si="2"/>
        <v>0.1</v>
      </c>
      <c r="G24" s="120" t="s">
        <v>8</v>
      </c>
      <c r="H24" s="88"/>
      <c r="I24" s="117" t="s">
        <v>629</v>
      </c>
      <c r="J24" s="118">
        <f>COUNTIF(SELECTIONS!$D$1:$AG$111,I24)</f>
        <v>31</v>
      </c>
      <c r="K24" s="119">
        <f t="shared" si="1"/>
        <v>0.2818181818181818</v>
      </c>
      <c r="L24" s="120" t="s">
        <v>6</v>
      </c>
      <c r="M24" s="88"/>
    </row>
    <row r="25" spans="1:13" ht="13.5" thickBot="1" x14ac:dyDescent="0.3">
      <c r="A25" s="88"/>
      <c r="B25" s="88"/>
      <c r="C25" s="88"/>
      <c r="D25" s="117" t="s">
        <v>239</v>
      </c>
      <c r="E25" s="118">
        <f>COUNTIF(SELECTIONS!$D$1:$AG$111,D25)</f>
        <v>0</v>
      </c>
      <c r="F25" s="129">
        <f t="shared" si="2"/>
        <v>0</v>
      </c>
      <c r="G25" s="120" t="s">
        <v>8</v>
      </c>
      <c r="H25" s="88"/>
      <c r="I25" s="130" t="s">
        <v>264</v>
      </c>
      <c r="J25" s="131">
        <f>COUNTIF(SELECTIONS!$D$1:$AG$111,I25)</f>
        <v>4</v>
      </c>
      <c r="K25" s="132">
        <f t="shared" si="1"/>
        <v>3.6363636363636362E-2</v>
      </c>
      <c r="L25" s="133" t="s">
        <v>6</v>
      </c>
      <c r="M25" s="88"/>
    </row>
    <row r="26" spans="1:13" x14ac:dyDescent="0.25">
      <c r="A26" s="88"/>
      <c r="B26" s="88"/>
      <c r="C26" s="88"/>
      <c r="D26" s="117" t="s">
        <v>261</v>
      </c>
      <c r="E26" s="118">
        <f>COUNTIF(SELECTIONS!$D$1:$AG$111,D26)</f>
        <v>11</v>
      </c>
      <c r="F26" s="129">
        <f t="shared" si="2"/>
        <v>0.1</v>
      </c>
      <c r="G26" s="120" t="s">
        <v>8</v>
      </c>
      <c r="H26" s="88"/>
      <c r="I26" s="113" t="s">
        <v>265</v>
      </c>
      <c r="J26" s="106">
        <f>COUNTIF(SELECTIONS!$D$1:$AG$111,I26)</f>
        <v>25</v>
      </c>
      <c r="K26" s="107">
        <f t="shared" si="1"/>
        <v>0.22727272727272727</v>
      </c>
      <c r="L26" s="108" t="s">
        <v>9</v>
      </c>
      <c r="M26" s="88"/>
    </row>
    <row r="27" spans="1:13" x14ac:dyDescent="0.25">
      <c r="A27" s="88"/>
      <c r="B27" s="88"/>
      <c r="C27" s="88"/>
      <c r="D27" s="117" t="s">
        <v>601</v>
      </c>
      <c r="E27" s="118">
        <f>COUNTIF(SELECTIONS!$D$1:$AG$111,D27)</f>
        <v>3</v>
      </c>
      <c r="F27" s="129">
        <f t="shared" si="2"/>
        <v>2.7272727272727271E-2</v>
      </c>
      <c r="G27" s="120" t="s">
        <v>8</v>
      </c>
      <c r="H27" s="88"/>
      <c r="I27" s="113" t="s">
        <v>267</v>
      </c>
      <c r="J27" s="114">
        <f>COUNTIF(SELECTIONS!$D$1:$AG$111,I27)</f>
        <v>6</v>
      </c>
      <c r="K27" s="134">
        <f t="shared" si="1"/>
        <v>5.4545454545454543E-2</v>
      </c>
      <c r="L27" s="116" t="s">
        <v>9</v>
      </c>
      <c r="M27" s="88"/>
    </row>
    <row r="28" spans="1:13" x14ac:dyDescent="0.25">
      <c r="A28" s="88"/>
      <c r="B28" s="88"/>
      <c r="C28" s="88"/>
      <c r="D28" s="117" t="s">
        <v>241</v>
      </c>
      <c r="E28" s="118">
        <f>COUNTIF(SELECTIONS!$D$1:$AG$111,D28)</f>
        <v>4</v>
      </c>
      <c r="F28" s="129">
        <f t="shared" si="2"/>
        <v>3.6363636363636362E-2</v>
      </c>
      <c r="G28" s="120" t="s">
        <v>8</v>
      </c>
      <c r="H28" s="88"/>
      <c r="I28" s="113" t="s">
        <v>612</v>
      </c>
      <c r="J28" s="114">
        <f>COUNTIF(SELECTIONS!$D$1:$AG$111,I28)</f>
        <v>50</v>
      </c>
      <c r="K28" s="134">
        <f t="shared" si="1"/>
        <v>0.45454545454545453</v>
      </c>
      <c r="L28" s="116" t="s">
        <v>9</v>
      </c>
      <c r="M28" s="88"/>
    </row>
    <row r="29" spans="1:13" x14ac:dyDescent="0.25">
      <c r="A29" s="88"/>
      <c r="B29" s="88"/>
      <c r="C29" s="88"/>
      <c r="D29" s="117" t="s">
        <v>242</v>
      </c>
      <c r="E29" s="118">
        <f>COUNTIF(SELECTIONS!$D$1:$AG$111,D29)</f>
        <v>11</v>
      </c>
      <c r="F29" s="129">
        <f t="shared" si="2"/>
        <v>0.1</v>
      </c>
      <c r="G29" s="120" t="s">
        <v>8</v>
      </c>
      <c r="H29" s="88"/>
      <c r="I29" s="113" t="s">
        <v>268</v>
      </c>
      <c r="J29" s="114">
        <f>COUNTIF(SELECTIONS!$D$1:$AG$111,I29)</f>
        <v>5</v>
      </c>
      <c r="K29" s="134">
        <f t="shared" si="1"/>
        <v>4.5454545454545456E-2</v>
      </c>
      <c r="L29" s="116" t="s">
        <v>9</v>
      </c>
      <c r="M29" s="88"/>
    </row>
    <row r="30" spans="1:13" x14ac:dyDescent="0.25">
      <c r="A30" s="88"/>
      <c r="B30" s="88"/>
      <c r="C30" s="88"/>
      <c r="D30" s="117" t="s">
        <v>243</v>
      </c>
      <c r="E30" s="118">
        <f>COUNTIF(SELECTIONS!$D$1:$AG$111,D30)</f>
        <v>7</v>
      </c>
      <c r="F30" s="129">
        <f t="shared" si="2"/>
        <v>6.363636363636363E-2</v>
      </c>
      <c r="G30" s="120" t="s">
        <v>8</v>
      </c>
      <c r="H30" s="88"/>
      <c r="I30" s="105" t="s">
        <v>269</v>
      </c>
      <c r="J30" s="114">
        <f>COUNTIF(SELECTIONS!$D$1:$AG$111,I30)</f>
        <v>0</v>
      </c>
      <c r="K30" s="134">
        <f t="shared" si="1"/>
        <v>0</v>
      </c>
      <c r="L30" s="116" t="s">
        <v>9</v>
      </c>
      <c r="M30" s="88"/>
    </row>
    <row r="31" spans="1:13" x14ac:dyDescent="0.25">
      <c r="A31" s="88"/>
      <c r="B31" s="88"/>
      <c r="C31" s="88"/>
      <c r="D31" s="117" t="s">
        <v>292</v>
      </c>
      <c r="E31" s="118">
        <f>COUNTIF(SELECTIONS!$D$1:$AG$111,D31)</f>
        <v>56</v>
      </c>
      <c r="F31" s="129">
        <f t="shared" si="2"/>
        <v>0.50909090909090904</v>
      </c>
      <c r="G31" s="120" t="s">
        <v>8</v>
      </c>
      <c r="H31" s="88"/>
      <c r="I31" s="113" t="s">
        <v>306</v>
      </c>
      <c r="J31" s="106">
        <f>COUNTIF(SELECTIONS!$D$1:$AG$111,I31)</f>
        <v>1</v>
      </c>
      <c r="K31" s="107">
        <f t="shared" si="1"/>
        <v>9.0909090909090905E-3</v>
      </c>
      <c r="L31" s="108" t="s">
        <v>9</v>
      </c>
      <c r="M31" s="88"/>
    </row>
    <row r="32" spans="1:13" ht="13.5" thickBot="1" x14ac:dyDescent="0.3">
      <c r="A32" s="88"/>
      <c r="B32" s="88"/>
      <c r="C32" s="88"/>
      <c r="D32" s="130" t="s">
        <v>295</v>
      </c>
      <c r="E32" s="131">
        <f>COUNTIF(SELECTIONS!$D$1:$AG$111,D32)</f>
        <v>35</v>
      </c>
      <c r="F32" s="135">
        <f t="shared" si="2"/>
        <v>0.31818181818181818</v>
      </c>
      <c r="G32" s="133" t="s">
        <v>8</v>
      </c>
      <c r="H32" s="88"/>
      <c r="I32" s="113" t="s">
        <v>613</v>
      </c>
      <c r="J32" s="114">
        <f>COUNTIF(SELECTIONS!$D$1:$AG$111,I32)</f>
        <v>36</v>
      </c>
      <c r="K32" s="134">
        <f t="shared" si="1"/>
        <v>0.32727272727272727</v>
      </c>
      <c r="L32" s="116" t="s">
        <v>9</v>
      </c>
      <c r="M32" s="88"/>
    </row>
    <row r="33" spans="1:14" x14ac:dyDescent="0.25">
      <c r="A33" s="88"/>
      <c r="B33" s="88"/>
      <c r="C33" s="88"/>
      <c r="D33" s="105" t="s">
        <v>245</v>
      </c>
      <c r="E33" s="106">
        <f>COUNTIF(SELECTIONS!$D$1:$AG$111,D33)</f>
        <v>23</v>
      </c>
      <c r="F33" s="136">
        <f t="shared" si="0"/>
        <v>0.20909090909090908</v>
      </c>
      <c r="G33" s="108" t="s">
        <v>10</v>
      </c>
      <c r="H33" s="88"/>
      <c r="I33" s="113" t="s">
        <v>270</v>
      </c>
      <c r="J33" s="114">
        <f>COUNTIF(SELECTIONS!$D$1:$AG$111,I33)</f>
        <v>0</v>
      </c>
      <c r="K33" s="134">
        <f t="shared" si="1"/>
        <v>0</v>
      </c>
      <c r="L33" s="116" t="s">
        <v>9</v>
      </c>
      <c r="M33" s="88"/>
      <c r="N33" s="137"/>
    </row>
    <row r="34" spans="1:14" x14ac:dyDescent="0.25">
      <c r="A34" s="88"/>
      <c r="B34" s="88"/>
      <c r="C34" s="88"/>
      <c r="D34" s="113" t="s">
        <v>246</v>
      </c>
      <c r="E34" s="114">
        <f>COUNTIF(SELECTIONS!$D$1:$AG$111,D34)</f>
        <v>35</v>
      </c>
      <c r="F34" s="115">
        <f t="shared" si="0"/>
        <v>0.31818181818181818</v>
      </c>
      <c r="G34" s="116" t="s">
        <v>10</v>
      </c>
      <c r="H34" s="88"/>
      <c r="I34" s="113" t="s">
        <v>307</v>
      </c>
      <c r="J34" s="114">
        <f>COUNTIF(SELECTIONS!$D$1:$AG$111,I34)</f>
        <v>97</v>
      </c>
      <c r="K34" s="134">
        <f t="shared" si="1"/>
        <v>0.88181818181818183</v>
      </c>
      <c r="L34" s="116" t="s">
        <v>9</v>
      </c>
      <c r="M34" s="88"/>
    </row>
    <row r="35" spans="1:14" ht="13.5" thickBot="1" x14ac:dyDescent="0.3">
      <c r="A35" s="88"/>
      <c r="B35" s="88"/>
      <c r="C35" s="88"/>
      <c r="D35" s="113" t="s">
        <v>315</v>
      </c>
      <c r="E35" s="114">
        <f>COUNTIF(SELECTIONS!$D$1:$AG$111,D35)</f>
        <v>6</v>
      </c>
      <c r="F35" s="115">
        <f t="shared" si="0"/>
        <v>5.4545454545454543E-2</v>
      </c>
      <c r="G35" s="116" t="s">
        <v>10</v>
      </c>
      <c r="H35" s="88"/>
      <c r="I35" s="121" t="s">
        <v>271</v>
      </c>
      <c r="J35" s="122">
        <f>COUNTIF(SELECTIONS!$D$1:$AG$111,I35)</f>
        <v>0</v>
      </c>
      <c r="K35" s="138">
        <f t="shared" si="1"/>
        <v>0</v>
      </c>
      <c r="L35" s="124" t="s">
        <v>9</v>
      </c>
      <c r="M35" s="88"/>
    </row>
    <row r="36" spans="1:14" x14ac:dyDescent="0.25">
      <c r="A36" s="88"/>
      <c r="B36" s="88"/>
      <c r="C36" s="88"/>
      <c r="D36" s="105" t="s">
        <v>225</v>
      </c>
      <c r="E36" s="106">
        <f>COUNTIF(SELECTIONS!$D$1:$AG$111,D36)</f>
        <v>10</v>
      </c>
      <c r="F36" s="136">
        <f t="shared" si="0"/>
        <v>9.0909090909090912E-2</v>
      </c>
      <c r="G36" s="108" t="s">
        <v>10</v>
      </c>
      <c r="H36" s="88"/>
      <c r="I36" s="125" t="s">
        <v>606</v>
      </c>
      <c r="J36" s="126">
        <f>COUNTIF(SELECTIONS!$D$1:$AG$111,I36)</f>
        <v>7</v>
      </c>
      <c r="K36" s="139">
        <f t="shared" si="1"/>
        <v>6.363636363636363E-2</v>
      </c>
      <c r="L36" s="128" t="s">
        <v>11</v>
      </c>
      <c r="M36" s="88"/>
    </row>
    <row r="37" spans="1:14" x14ac:dyDescent="0.25">
      <c r="A37" s="88"/>
      <c r="B37" s="88"/>
      <c r="C37" s="88"/>
      <c r="D37" s="113" t="s">
        <v>250</v>
      </c>
      <c r="E37" s="114">
        <f>COUNTIF(SELECTIONS!$D$1:$AG$111,D37)</f>
        <v>0</v>
      </c>
      <c r="F37" s="115">
        <f t="shared" si="0"/>
        <v>0</v>
      </c>
      <c r="G37" s="116" t="s">
        <v>10</v>
      </c>
      <c r="H37" s="88"/>
      <c r="I37" s="125" t="s">
        <v>607</v>
      </c>
      <c r="J37" s="126">
        <f>COUNTIF(SELECTIONS!$D$1:$AG$111,I37)</f>
        <v>23</v>
      </c>
      <c r="K37" s="139">
        <f t="shared" ref="K37:K39" si="3">IFERROR(J37/$B$1,"")</f>
        <v>0.20909090909090908</v>
      </c>
      <c r="L37" s="128" t="s">
        <v>11</v>
      </c>
      <c r="M37" s="88"/>
    </row>
    <row r="38" spans="1:14" x14ac:dyDescent="0.25">
      <c r="A38" s="88"/>
      <c r="B38" s="88"/>
      <c r="C38" s="88"/>
      <c r="D38" s="113" t="s">
        <v>274</v>
      </c>
      <c r="E38" s="114">
        <f>COUNTIF(SELECTIONS!$D$1:$AG$111,D38)</f>
        <v>71</v>
      </c>
      <c r="F38" s="115">
        <f t="shared" si="0"/>
        <v>0.6454545454545455</v>
      </c>
      <c r="G38" s="116" t="s">
        <v>10</v>
      </c>
      <c r="H38" s="88"/>
      <c r="I38" s="125" t="s">
        <v>608</v>
      </c>
      <c r="J38" s="126">
        <f>COUNTIF(SELECTIONS!$D$1:$AG$111,I38)</f>
        <v>13</v>
      </c>
      <c r="K38" s="139">
        <f t="shared" si="3"/>
        <v>0.11818181818181818</v>
      </c>
      <c r="L38" s="128" t="s">
        <v>11</v>
      </c>
      <c r="M38" s="88"/>
    </row>
    <row r="39" spans="1:14" x14ac:dyDescent="0.25">
      <c r="A39" s="88"/>
      <c r="B39" s="88"/>
      <c r="C39" s="88"/>
      <c r="D39" s="113" t="s">
        <v>251</v>
      </c>
      <c r="E39" s="114">
        <f>COUNTIF(SELECTIONS!$D$1:$AG$111,D39)</f>
        <v>0</v>
      </c>
      <c r="F39" s="115">
        <f t="shared" si="0"/>
        <v>0</v>
      </c>
      <c r="G39" s="116" t="s">
        <v>10</v>
      </c>
      <c r="H39" s="88"/>
      <c r="I39" s="125" t="s">
        <v>609</v>
      </c>
      <c r="J39" s="126">
        <f>COUNTIF(SELECTIONS!$D$1:$AG$111,I39)</f>
        <v>95</v>
      </c>
      <c r="K39" s="139">
        <f t="shared" si="3"/>
        <v>0.86363636363636365</v>
      </c>
      <c r="L39" s="128" t="s">
        <v>11</v>
      </c>
      <c r="M39" s="88"/>
    </row>
    <row r="40" spans="1:14" x14ac:dyDescent="0.25">
      <c r="A40" s="88"/>
      <c r="B40" s="88"/>
      <c r="C40" s="88"/>
      <c r="D40" s="113" t="s">
        <v>252</v>
      </c>
      <c r="E40" s="114">
        <f>COUNTIF(SELECTIONS!$D$1:$AG$111,D40)</f>
        <v>2</v>
      </c>
      <c r="F40" s="115">
        <f t="shared" si="0"/>
        <v>1.8181818181818181E-2</v>
      </c>
      <c r="G40" s="116" t="s">
        <v>10</v>
      </c>
      <c r="H40" s="88"/>
      <c r="I40" s="117" t="s">
        <v>610</v>
      </c>
      <c r="J40" s="118">
        <f>COUNTIF(SELECTIONS!$D$1:$AG$111,I40)</f>
        <v>5</v>
      </c>
      <c r="K40" s="119">
        <f t="shared" si="1"/>
        <v>4.5454545454545456E-2</v>
      </c>
      <c r="L40" s="120" t="s">
        <v>11</v>
      </c>
      <c r="M40" s="88"/>
    </row>
    <row r="41" spans="1:14" ht="13.5" thickBot="1" x14ac:dyDescent="0.3">
      <c r="A41" s="88"/>
      <c r="B41" s="88"/>
      <c r="C41" s="88"/>
      <c r="D41" s="113" t="s">
        <v>226</v>
      </c>
      <c r="E41" s="114">
        <f>COUNTIF(SELECTIONS!$D$1:$AG$111,D41)</f>
        <v>17</v>
      </c>
      <c r="F41" s="115">
        <f t="shared" si="0"/>
        <v>0.15454545454545454</v>
      </c>
      <c r="G41" s="116" t="s">
        <v>10</v>
      </c>
      <c r="H41" s="88"/>
      <c r="I41" s="130" t="s">
        <v>611</v>
      </c>
      <c r="J41" s="131">
        <f>COUNTIF(SELECTIONS!$D$1:$AG$111,I41)</f>
        <v>77</v>
      </c>
      <c r="K41" s="132">
        <f t="shared" si="1"/>
        <v>0.7</v>
      </c>
      <c r="L41" s="133" t="s">
        <v>11</v>
      </c>
      <c r="M41" s="88"/>
    </row>
    <row r="42" spans="1:14" x14ac:dyDescent="0.25">
      <c r="A42" s="88"/>
      <c r="B42" s="88"/>
      <c r="C42" s="88"/>
      <c r="D42" s="113" t="s">
        <v>255</v>
      </c>
      <c r="E42" s="114">
        <f>COUNTIF(SELECTIONS!$D$1:$AG$111,D42)</f>
        <v>6</v>
      </c>
      <c r="F42" s="115">
        <f t="shared" si="0"/>
        <v>5.4545454545454543E-2</v>
      </c>
      <c r="G42" s="116" t="s">
        <v>10</v>
      </c>
      <c r="H42" s="88"/>
      <c r="I42" s="88"/>
      <c r="J42" s="88"/>
      <c r="K42" s="90"/>
      <c r="L42" s="88"/>
      <c r="M42" s="88"/>
    </row>
    <row r="43" spans="1:14" x14ac:dyDescent="0.25">
      <c r="A43" s="88"/>
      <c r="B43" s="88"/>
      <c r="C43" s="88"/>
      <c r="D43" s="113" t="s">
        <v>256</v>
      </c>
      <c r="E43" s="114">
        <f>COUNTIF(SELECTIONS!$D$1:$AG$111,D43)</f>
        <v>10</v>
      </c>
      <c r="F43" s="115">
        <f t="shared" si="0"/>
        <v>9.0909090909090912E-2</v>
      </c>
      <c r="G43" s="116" t="s">
        <v>10</v>
      </c>
      <c r="H43" s="88"/>
      <c r="I43" s="88"/>
      <c r="J43" s="88"/>
      <c r="K43" s="90"/>
      <c r="L43" s="88"/>
      <c r="M43" s="88"/>
    </row>
    <row r="44" spans="1:14" x14ac:dyDescent="0.25">
      <c r="A44" s="88"/>
      <c r="B44" s="88"/>
      <c r="C44" s="88"/>
      <c r="D44" s="113" t="s">
        <v>257</v>
      </c>
      <c r="E44" s="114">
        <f>COUNTIF(SELECTIONS!$D$1:$AG$111,D44)</f>
        <v>1</v>
      </c>
      <c r="F44" s="115">
        <f t="shared" si="0"/>
        <v>9.0909090909090905E-3</v>
      </c>
      <c r="G44" s="116" t="s">
        <v>10</v>
      </c>
      <c r="H44" s="88"/>
      <c r="I44" s="88"/>
      <c r="J44" s="88"/>
      <c r="K44" s="90"/>
      <c r="L44" s="88"/>
      <c r="M44" s="88"/>
    </row>
    <row r="45" spans="1:14" x14ac:dyDescent="0.25">
      <c r="A45" s="88"/>
      <c r="B45" s="88"/>
      <c r="C45" s="88"/>
      <c r="D45" s="113" t="s">
        <v>232</v>
      </c>
      <c r="E45" s="114">
        <f>COUNTIF(SELECTIONS!$D$1:$AG$111,D45)</f>
        <v>40</v>
      </c>
      <c r="F45" s="115">
        <f t="shared" si="0"/>
        <v>0.36363636363636365</v>
      </c>
      <c r="G45" s="116" t="s">
        <v>10</v>
      </c>
      <c r="H45" s="88"/>
      <c r="I45" s="88"/>
      <c r="J45" s="88"/>
      <c r="K45" s="90"/>
      <c r="L45" s="88"/>
      <c r="M45" s="88"/>
    </row>
    <row r="46" spans="1:14" x14ac:dyDescent="0.25">
      <c r="A46" s="88"/>
      <c r="B46" s="88"/>
      <c r="C46" s="88"/>
      <c r="D46" s="113" t="s">
        <v>234</v>
      </c>
      <c r="E46" s="114">
        <f>COUNTIF(SELECTIONS!$D$1:$AG$111,D46)</f>
        <v>3</v>
      </c>
      <c r="F46" s="115">
        <f t="shared" si="0"/>
        <v>2.7272727272727271E-2</v>
      </c>
      <c r="G46" s="116" t="s">
        <v>10</v>
      </c>
      <c r="H46" s="88"/>
      <c r="I46" s="88"/>
      <c r="J46" s="88"/>
      <c r="K46" s="90"/>
      <c r="L46" s="88"/>
      <c r="M46" s="88"/>
    </row>
    <row r="47" spans="1:14" x14ac:dyDescent="0.25">
      <c r="A47" s="88"/>
      <c r="B47" s="88"/>
      <c r="C47" s="88"/>
      <c r="D47" s="113" t="s">
        <v>279</v>
      </c>
      <c r="E47" s="114">
        <f>COUNTIF(SELECTIONS!$D$1:$AG$111,D47)</f>
        <v>17</v>
      </c>
      <c r="F47" s="115">
        <f t="shared" si="0"/>
        <v>0.15454545454545454</v>
      </c>
      <c r="G47" s="116" t="s">
        <v>10</v>
      </c>
      <c r="H47" s="88"/>
      <c r="I47" s="88"/>
      <c r="J47" s="88"/>
      <c r="K47" s="90"/>
      <c r="L47" s="88"/>
      <c r="M47" s="88"/>
    </row>
    <row r="48" spans="1:14" x14ac:dyDescent="0.25">
      <c r="A48" s="88"/>
      <c r="B48" s="88"/>
      <c r="C48" s="88"/>
      <c r="D48" s="113" t="s">
        <v>588</v>
      </c>
      <c r="E48" s="114">
        <f>COUNTIF(SELECTIONS!$D$1:$AG$111,D48)</f>
        <v>15</v>
      </c>
      <c r="F48" s="115">
        <f t="shared" si="0"/>
        <v>0.13636363636363635</v>
      </c>
      <c r="G48" s="116" t="s">
        <v>10</v>
      </c>
      <c r="H48" s="88"/>
      <c r="I48" s="88"/>
      <c r="J48" s="88"/>
      <c r="K48" s="90"/>
      <c r="L48" s="88"/>
      <c r="M48" s="88"/>
    </row>
    <row r="49" spans="1:13" x14ac:dyDescent="0.25">
      <c r="A49" s="88"/>
      <c r="B49" s="88"/>
      <c r="C49" s="88"/>
      <c r="D49" s="113" t="s">
        <v>602</v>
      </c>
      <c r="E49" s="114">
        <f>COUNTIF(SELECTIONS!$D$1:$AG$111,D49)</f>
        <v>3</v>
      </c>
      <c r="F49" s="115">
        <f t="shared" si="0"/>
        <v>2.7272727272727271E-2</v>
      </c>
      <c r="G49" s="116" t="s">
        <v>10</v>
      </c>
      <c r="H49" s="88"/>
      <c r="I49" s="88"/>
      <c r="J49" s="88"/>
      <c r="K49" s="90"/>
      <c r="L49" s="88"/>
      <c r="M49" s="88"/>
    </row>
    <row r="50" spans="1:13" x14ac:dyDescent="0.25">
      <c r="A50" s="88"/>
      <c r="B50" s="88"/>
      <c r="C50" s="88"/>
      <c r="D50" s="113" t="s">
        <v>262</v>
      </c>
      <c r="E50" s="114">
        <f>COUNTIF(SELECTIONS!$D$1:$AG$111,D50)</f>
        <v>22</v>
      </c>
      <c r="F50" s="115">
        <f t="shared" si="0"/>
        <v>0.2</v>
      </c>
      <c r="G50" s="116" t="s">
        <v>10</v>
      </c>
      <c r="H50" s="88"/>
      <c r="I50" s="88"/>
      <c r="J50" s="88"/>
      <c r="K50" s="90"/>
      <c r="L50" s="88"/>
      <c r="M50" s="88"/>
    </row>
    <row r="51" spans="1:13" x14ac:dyDescent="0.25">
      <c r="A51" s="88"/>
      <c r="B51" s="88"/>
      <c r="C51" s="88"/>
      <c r="D51" s="113" t="s">
        <v>603</v>
      </c>
      <c r="E51" s="114">
        <f>COUNTIF(SELECTIONS!$D$1:$AG$111,D51)</f>
        <v>7</v>
      </c>
      <c r="F51" s="115">
        <f t="shared" si="0"/>
        <v>6.363636363636363E-2</v>
      </c>
      <c r="G51" s="116" t="s">
        <v>10</v>
      </c>
      <c r="H51" s="88"/>
      <c r="I51" s="88"/>
      <c r="J51" s="88"/>
      <c r="K51" s="90"/>
      <c r="L51" s="88"/>
      <c r="M51" s="88"/>
    </row>
    <row r="52" spans="1:13" x14ac:dyDescent="0.25">
      <c r="A52" s="88"/>
      <c r="B52" s="88"/>
      <c r="C52" s="88"/>
      <c r="D52" s="113" t="s">
        <v>604</v>
      </c>
      <c r="E52" s="114">
        <f>COUNTIF(SELECTIONS!$D$1:$AG$111,D52)</f>
        <v>8</v>
      </c>
      <c r="F52" s="115">
        <f t="shared" ref="F52" si="4">IFERROR(E52/$B$1,"")</f>
        <v>7.2727272727272724E-2</v>
      </c>
      <c r="G52" s="116" t="s">
        <v>10</v>
      </c>
      <c r="H52" s="88"/>
      <c r="M52" s="88"/>
    </row>
    <row r="53" spans="1:13" x14ac:dyDescent="0.25">
      <c r="A53" s="88"/>
      <c r="B53" s="88"/>
      <c r="C53" s="88"/>
      <c r="D53" s="113" t="s">
        <v>605</v>
      </c>
      <c r="E53" s="114">
        <f>COUNTIF(SELECTIONS!$D$1:$AG$111,D53)</f>
        <v>22</v>
      </c>
      <c r="F53" s="115">
        <f>IFERROR(E53/$B$1,"")</f>
        <v>0.2</v>
      </c>
      <c r="G53" s="116" t="s">
        <v>10</v>
      </c>
      <c r="H53" s="88"/>
      <c r="M53" s="88"/>
    </row>
    <row r="54" spans="1:13" ht="13.5" thickBot="1" x14ac:dyDescent="0.3">
      <c r="A54" s="88"/>
      <c r="B54" s="88"/>
      <c r="C54" s="88"/>
      <c r="D54" s="121" t="s">
        <v>244</v>
      </c>
      <c r="E54" s="122">
        <f>COUNTIF(SELECTIONS!$D$1:$AG$111,D54)</f>
        <v>12</v>
      </c>
      <c r="F54" s="123">
        <f t="shared" si="0"/>
        <v>0.10909090909090909</v>
      </c>
      <c r="G54" s="124" t="s">
        <v>10</v>
      </c>
      <c r="H54" s="88"/>
      <c r="M54" s="8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A8B4-C578-4919-8FAA-CBD11D167D7F}">
  <sheetPr>
    <tabColor theme="3" tint="-0.499984740745262"/>
  </sheetPr>
  <dimension ref="B1:G27"/>
  <sheetViews>
    <sheetView showGridLines="0" workbookViewId="0">
      <selection activeCell="D36" sqref="D36"/>
    </sheetView>
  </sheetViews>
  <sheetFormatPr defaultColWidth="8.85546875" defaultRowHeight="12.75" x14ac:dyDescent="0.2"/>
  <cols>
    <col min="1" max="1" width="1.42578125" style="19" customWidth="1"/>
    <col min="2" max="2" width="5.42578125" style="16" bestFit="1" customWidth="1"/>
    <col min="3" max="3" width="16.42578125" style="16" bestFit="1" customWidth="1"/>
    <col min="4" max="4" width="10" style="17" customWidth="1"/>
    <col min="5" max="5" width="7.42578125" style="18" bestFit="1" customWidth="1"/>
    <col min="6" max="6" width="8.85546875" style="18" bestFit="1" customWidth="1"/>
    <col min="7" max="7" width="8.5703125" style="16" bestFit="1" customWidth="1"/>
    <col min="8" max="16384" width="8.85546875" style="19"/>
  </cols>
  <sheetData>
    <row r="1" spans="2:7" ht="7.15" customHeight="1" thickBot="1" x14ac:dyDescent="0.25"/>
    <row r="2" spans="2:7" s="20" customFormat="1" ht="26.25" thickBot="1" x14ac:dyDescent="0.3">
      <c r="B2" s="69" t="s">
        <v>14</v>
      </c>
      <c r="C2" s="70" t="s">
        <v>1</v>
      </c>
      <c r="D2" s="43" t="s">
        <v>12</v>
      </c>
      <c r="E2" s="43" t="s">
        <v>15</v>
      </c>
      <c r="F2" s="43" t="s">
        <v>16</v>
      </c>
      <c r="G2" s="71" t="s">
        <v>13</v>
      </c>
    </row>
    <row r="3" spans="2:7" x14ac:dyDescent="0.2">
      <c r="B3" s="39">
        <v>1</v>
      </c>
      <c r="C3" s="40"/>
      <c r="D3" s="66"/>
      <c r="E3" s="41"/>
      <c r="F3" s="41"/>
      <c r="G3" s="42"/>
    </row>
    <row r="4" spans="2:7" x14ac:dyDescent="0.2">
      <c r="B4" s="33">
        <v>2</v>
      </c>
      <c r="C4" s="21"/>
      <c r="D4" s="67"/>
      <c r="E4" s="22">
        <f t="shared" ref="E4:E27" si="0">D3-D4</f>
        <v>0</v>
      </c>
      <c r="F4" s="22">
        <f t="shared" ref="F4:F27" si="1">$D$3-D4</f>
        <v>0</v>
      </c>
      <c r="G4" s="34"/>
    </row>
    <row r="5" spans="2:7" x14ac:dyDescent="0.2">
      <c r="B5" s="33">
        <v>3</v>
      </c>
      <c r="C5" s="21"/>
      <c r="D5" s="67"/>
      <c r="E5" s="22">
        <f t="shared" si="0"/>
        <v>0</v>
      </c>
      <c r="F5" s="22">
        <f t="shared" si="1"/>
        <v>0</v>
      </c>
      <c r="G5" s="34"/>
    </row>
    <row r="6" spans="2:7" x14ac:dyDescent="0.2">
      <c r="B6" s="39">
        <v>4</v>
      </c>
      <c r="C6" s="21"/>
      <c r="D6" s="67"/>
      <c r="E6" s="22">
        <f t="shared" si="0"/>
        <v>0</v>
      </c>
      <c r="F6" s="22">
        <f t="shared" si="1"/>
        <v>0</v>
      </c>
      <c r="G6" s="34"/>
    </row>
    <row r="7" spans="2:7" x14ac:dyDescent="0.2">
      <c r="B7" s="33">
        <v>5</v>
      </c>
      <c r="C7" s="21"/>
      <c r="D7" s="67"/>
      <c r="E7" s="22">
        <f t="shared" si="0"/>
        <v>0</v>
      </c>
      <c r="F7" s="22">
        <f t="shared" si="1"/>
        <v>0</v>
      </c>
      <c r="G7" s="34"/>
    </row>
    <row r="8" spans="2:7" x14ac:dyDescent="0.2">
      <c r="B8" s="33">
        <v>6</v>
      </c>
      <c r="C8" s="21"/>
      <c r="D8" s="67"/>
      <c r="E8" s="22">
        <f t="shared" si="0"/>
        <v>0</v>
      </c>
      <c r="F8" s="22">
        <f t="shared" si="1"/>
        <v>0</v>
      </c>
      <c r="G8" s="34"/>
    </row>
    <row r="9" spans="2:7" x14ac:dyDescent="0.2">
      <c r="B9" s="39">
        <v>7</v>
      </c>
      <c r="C9" s="21"/>
      <c r="D9" s="67"/>
      <c r="E9" s="22">
        <f t="shared" si="0"/>
        <v>0</v>
      </c>
      <c r="F9" s="22">
        <f t="shared" si="1"/>
        <v>0</v>
      </c>
      <c r="G9" s="34"/>
    </row>
    <row r="10" spans="2:7" x14ac:dyDescent="0.2">
      <c r="B10" s="33">
        <v>8</v>
      </c>
      <c r="C10" s="21"/>
      <c r="D10" s="67"/>
      <c r="E10" s="22">
        <f t="shared" si="0"/>
        <v>0</v>
      </c>
      <c r="F10" s="22">
        <f t="shared" si="1"/>
        <v>0</v>
      </c>
      <c r="G10" s="34"/>
    </row>
    <row r="11" spans="2:7" x14ac:dyDescent="0.2">
      <c r="B11" s="33">
        <v>9</v>
      </c>
      <c r="C11" s="21"/>
      <c r="D11" s="67"/>
      <c r="E11" s="22">
        <f t="shared" si="0"/>
        <v>0</v>
      </c>
      <c r="F11" s="22">
        <f t="shared" si="1"/>
        <v>0</v>
      </c>
      <c r="G11" s="34"/>
    </row>
    <row r="12" spans="2:7" x14ac:dyDescent="0.2">
      <c r="B12" s="39">
        <v>10</v>
      </c>
      <c r="C12" s="21"/>
      <c r="D12" s="67"/>
      <c r="E12" s="22">
        <f t="shared" si="0"/>
        <v>0</v>
      </c>
      <c r="F12" s="22">
        <f t="shared" si="1"/>
        <v>0</v>
      </c>
      <c r="G12" s="34"/>
    </row>
    <row r="13" spans="2:7" x14ac:dyDescent="0.2">
      <c r="B13" s="33">
        <v>11</v>
      </c>
      <c r="C13" s="21"/>
      <c r="D13" s="67"/>
      <c r="E13" s="22">
        <f t="shared" si="0"/>
        <v>0</v>
      </c>
      <c r="F13" s="22">
        <f t="shared" si="1"/>
        <v>0</v>
      </c>
      <c r="G13" s="34"/>
    </row>
    <row r="14" spans="2:7" x14ac:dyDescent="0.2">
      <c r="B14" s="33">
        <v>12</v>
      </c>
      <c r="C14" s="21"/>
      <c r="D14" s="67"/>
      <c r="E14" s="22">
        <f t="shared" si="0"/>
        <v>0</v>
      </c>
      <c r="F14" s="22">
        <f t="shared" si="1"/>
        <v>0</v>
      </c>
      <c r="G14" s="34"/>
    </row>
    <row r="15" spans="2:7" x14ac:dyDescent="0.2">
      <c r="B15" s="39">
        <v>13</v>
      </c>
      <c r="C15" s="21"/>
      <c r="D15" s="67"/>
      <c r="E15" s="22">
        <f t="shared" si="0"/>
        <v>0</v>
      </c>
      <c r="F15" s="22">
        <f t="shared" si="1"/>
        <v>0</v>
      </c>
      <c r="G15" s="34"/>
    </row>
    <row r="16" spans="2:7" x14ac:dyDescent="0.2">
      <c r="B16" s="33">
        <v>14</v>
      </c>
      <c r="C16" s="21"/>
      <c r="D16" s="67"/>
      <c r="E16" s="22">
        <f t="shared" si="0"/>
        <v>0</v>
      </c>
      <c r="F16" s="22">
        <f t="shared" si="1"/>
        <v>0</v>
      </c>
      <c r="G16" s="34"/>
    </row>
    <row r="17" spans="2:7" x14ac:dyDescent="0.2">
      <c r="B17" s="33">
        <v>15</v>
      </c>
      <c r="C17" s="21"/>
      <c r="D17" s="67"/>
      <c r="E17" s="22">
        <f t="shared" si="0"/>
        <v>0</v>
      </c>
      <c r="F17" s="22">
        <f t="shared" si="1"/>
        <v>0</v>
      </c>
      <c r="G17" s="34"/>
    </row>
    <row r="18" spans="2:7" x14ac:dyDescent="0.2">
      <c r="B18" s="39">
        <v>16</v>
      </c>
      <c r="C18" s="21"/>
      <c r="D18" s="67"/>
      <c r="E18" s="22">
        <f t="shared" si="0"/>
        <v>0</v>
      </c>
      <c r="F18" s="22">
        <f t="shared" si="1"/>
        <v>0</v>
      </c>
      <c r="G18" s="34"/>
    </row>
    <row r="19" spans="2:7" x14ac:dyDescent="0.2">
      <c r="B19" s="33">
        <v>17</v>
      </c>
      <c r="C19" s="21"/>
      <c r="D19" s="67"/>
      <c r="E19" s="22">
        <f t="shared" si="0"/>
        <v>0</v>
      </c>
      <c r="F19" s="22">
        <f t="shared" si="1"/>
        <v>0</v>
      </c>
      <c r="G19" s="34"/>
    </row>
    <row r="20" spans="2:7" x14ac:dyDescent="0.2">
      <c r="B20" s="33">
        <v>18</v>
      </c>
      <c r="C20" s="21"/>
      <c r="D20" s="67"/>
      <c r="E20" s="22">
        <f t="shared" si="0"/>
        <v>0</v>
      </c>
      <c r="F20" s="22">
        <f t="shared" si="1"/>
        <v>0</v>
      </c>
      <c r="G20" s="34"/>
    </row>
    <row r="21" spans="2:7" x14ac:dyDescent="0.2">
      <c r="B21" s="39">
        <v>19</v>
      </c>
      <c r="C21" s="21"/>
      <c r="D21" s="67"/>
      <c r="E21" s="22">
        <f t="shared" si="0"/>
        <v>0</v>
      </c>
      <c r="F21" s="22">
        <f t="shared" si="1"/>
        <v>0</v>
      </c>
      <c r="G21" s="34"/>
    </row>
    <row r="22" spans="2:7" x14ac:dyDescent="0.2">
      <c r="B22" s="33">
        <v>20</v>
      </c>
      <c r="C22" s="21"/>
      <c r="D22" s="67"/>
      <c r="E22" s="22">
        <f t="shared" si="0"/>
        <v>0</v>
      </c>
      <c r="F22" s="22">
        <f t="shared" si="1"/>
        <v>0</v>
      </c>
      <c r="G22" s="34"/>
    </row>
    <row r="23" spans="2:7" x14ac:dyDescent="0.2">
      <c r="B23" s="33">
        <v>21</v>
      </c>
      <c r="C23" s="21"/>
      <c r="D23" s="67"/>
      <c r="E23" s="22">
        <f t="shared" si="0"/>
        <v>0</v>
      </c>
      <c r="F23" s="22">
        <f t="shared" si="1"/>
        <v>0</v>
      </c>
      <c r="G23" s="34"/>
    </row>
    <row r="24" spans="2:7" x14ac:dyDescent="0.2">
      <c r="B24" s="39">
        <v>22</v>
      </c>
      <c r="C24" s="21"/>
      <c r="D24" s="67"/>
      <c r="E24" s="22">
        <f t="shared" si="0"/>
        <v>0</v>
      </c>
      <c r="F24" s="22">
        <f t="shared" si="1"/>
        <v>0</v>
      </c>
      <c r="G24" s="34"/>
    </row>
    <row r="25" spans="2:7" x14ac:dyDescent="0.2">
      <c r="B25" s="33">
        <v>23</v>
      </c>
      <c r="C25" s="21"/>
      <c r="D25" s="67"/>
      <c r="E25" s="22">
        <f t="shared" si="0"/>
        <v>0</v>
      </c>
      <c r="F25" s="22">
        <f t="shared" si="1"/>
        <v>0</v>
      </c>
      <c r="G25" s="34"/>
    </row>
    <row r="26" spans="2:7" x14ac:dyDescent="0.2">
      <c r="B26" s="33">
        <v>24</v>
      </c>
      <c r="C26" s="21"/>
      <c r="D26" s="67"/>
      <c r="E26" s="22">
        <f t="shared" si="0"/>
        <v>0</v>
      </c>
      <c r="F26" s="22">
        <f t="shared" si="1"/>
        <v>0</v>
      </c>
      <c r="G26" s="34"/>
    </row>
    <row r="27" spans="2:7" ht="13.5" thickBot="1" x14ac:dyDescent="0.25">
      <c r="B27" s="35">
        <v>25</v>
      </c>
      <c r="C27" s="36"/>
      <c r="D27" s="68"/>
      <c r="E27" s="37">
        <f t="shared" si="0"/>
        <v>0</v>
      </c>
      <c r="F27" s="37">
        <f t="shared" si="1"/>
        <v>0</v>
      </c>
      <c r="G27" s="3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6</vt:i4>
      </vt:variant>
      <vt:variant>
        <vt:lpstr>Named Ranges</vt:lpstr>
      </vt:variant>
      <vt:variant>
        <vt:i4>1</vt:i4>
      </vt:variant>
    </vt:vector>
  </HeadingPairs>
  <TitlesOfParts>
    <vt:vector size="13" baseType="lpstr">
      <vt:lpstr>SELECTIONS</vt:lpstr>
      <vt:lpstr>FINAL LEADERBOARD</vt:lpstr>
      <vt:lpstr>PDF</vt:lpstr>
      <vt:lpstr>GOLFER MONEY WON</vt:lpstr>
      <vt:lpstr>TOTALS</vt:lpstr>
      <vt:lpstr>PAYOUTS</vt:lpstr>
      <vt:lpstr>CHART - A</vt:lpstr>
      <vt:lpstr>CHART - B</vt:lpstr>
      <vt:lpstr>CHART - C</vt:lpstr>
      <vt:lpstr>CHART - D</vt:lpstr>
      <vt:lpstr>CHART - E</vt:lpstr>
      <vt:lpstr>CHART - F</vt:lpstr>
      <vt:lpstr>PDF!Print_Titles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dvale_000</dc:creator>
  <cp:lastModifiedBy>David Valento</cp:lastModifiedBy>
  <cp:lastPrinted>2022-04-07T01:33:31Z</cp:lastPrinted>
  <dcterms:created xsi:type="dcterms:W3CDTF">2017-03-29T17:07:42Z</dcterms:created>
  <dcterms:modified xsi:type="dcterms:W3CDTF">2022-04-07T01:50:00Z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ebac993-578d-4fb6-a024-e1968d57a18c_Enabled">
    <vt:lpwstr>true</vt:lpwstr>
  </property>
  <property fmtid="{D5CDD505-2E9C-101B-9397-08002B2CF9AE}" pid="3" name="MSIP_Label_1ebac993-578d-4fb6-a024-e1968d57a18c_SetDate">
    <vt:lpwstr>2022-04-04T05:17:29Z</vt:lpwstr>
  </property>
  <property fmtid="{D5CDD505-2E9C-101B-9397-08002B2CF9AE}" pid="4" name="MSIP_Label_1ebac993-578d-4fb6-a024-e1968d57a18c_Method">
    <vt:lpwstr>Privileged</vt:lpwstr>
  </property>
  <property fmtid="{D5CDD505-2E9C-101B-9397-08002B2CF9AE}" pid="5" name="MSIP_Label_1ebac993-578d-4fb6-a024-e1968d57a18c_Name">
    <vt:lpwstr>1ebac993-578d-4fb6-a024-e1968d57a18c</vt:lpwstr>
  </property>
  <property fmtid="{D5CDD505-2E9C-101B-9397-08002B2CF9AE}" pid="6" name="MSIP_Label_1ebac993-578d-4fb6-a024-e1968d57a18c_SiteId">
    <vt:lpwstr>ae4df1f7-611e-444f-897e-f964e1205171</vt:lpwstr>
  </property>
  <property fmtid="{D5CDD505-2E9C-101B-9397-08002B2CF9AE}" pid="7" name="MSIP_Label_1ebac993-578d-4fb6-a024-e1968d57a18c_ActionId">
    <vt:lpwstr>87c45508-4a4a-486b-b70e-3640df46b22f</vt:lpwstr>
  </property>
  <property fmtid="{D5CDD505-2E9C-101B-9397-08002B2CF9AE}" pid="8" name="MSIP_Label_1ebac993-578d-4fb6-a024-e1968d57a18c_ContentBits">
    <vt:lpwstr>0</vt:lpwstr>
  </property>
</Properties>
</file>